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340" windowHeight="7560" activeTab="0"/>
  </bookViews>
  <sheets>
    <sheet name="BarChart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<sst xmlns="http://schemas.openxmlformats.org/spreadsheetml/2006/main" count="31" uniqueCount="30">
  <si>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Range</t>
  </si>
  <si>
    <t>of P</t>
  </si>
  <si>
    <t>Centre</t>
  </si>
  <si>
    <t>i</t>
  </si>
  <si>
    <t>Prior</t>
  </si>
  <si>
    <t>prob'y</t>
  </si>
  <si>
    <t>Post'r</t>
  </si>
  <si>
    <t>0.0 - 0.1</t>
  </si>
  <si>
    <t>0.1 - 0.2</t>
  </si>
  <si>
    <t>0.2 - 0.3</t>
  </si>
  <si>
    <t>0.3 - 0.4</t>
  </si>
  <si>
    <t>0.4 - 0.5</t>
  </si>
  <si>
    <t>0.5 - 0.6</t>
  </si>
  <si>
    <t>0.6 - 0.7</t>
  </si>
  <si>
    <t>0.7 - 0.8</t>
  </si>
  <si>
    <t>0.8 - 0.9</t>
  </si>
  <si>
    <t>0.9 - 1.0</t>
  </si>
  <si>
    <t xml:space="preserve">P[A] = </t>
  </si>
  <si>
    <t>If  A  occurs, then distribution of  P  can be updated, using Bayes' theorem:</t>
  </si>
  <si>
    <t xml:space="preserve">A = test on six items gives four successes. </t>
  </si>
  <si>
    <t xml:space="preserve">E[P] = </t>
  </si>
  <si>
    <t>x ∙ P(post)</t>
  </si>
  <si>
    <r>
      <t>(= P</t>
    </r>
    <r>
      <rPr>
        <b/>
        <i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</si>
  <si>
    <r>
      <t>P[P=p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]</t>
    </r>
  </si>
  <si>
    <r>
      <t>P[A ∩ P=</t>
    </r>
    <r>
      <rPr>
        <b/>
        <i/>
        <sz val="10"/>
        <rFont val="Times New Roman"/>
        <family val="1"/>
      </rPr>
      <t>p</t>
    </r>
    <r>
      <rPr>
        <b/>
        <i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]</t>
    </r>
  </si>
  <si>
    <r>
      <t>P[A | P=</t>
    </r>
    <r>
      <rPr>
        <b/>
        <i/>
        <sz val="10"/>
        <rFont val="Times New Roman"/>
        <family val="1"/>
      </rPr>
      <t>p</t>
    </r>
    <r>
      <rPr>
        <b/>
        <i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]</t>
    </r>
  </si>
  <si>
    <r>
      <t>Each posterior probability P[P=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| A]  (last column) = P[A ∩ (P=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)] / P[A] </t>
    </r>
  </si>
  <si>
    <r>
      <t>and each P[A ∩ (P=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)]  =  P[A | P=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] ∙ prior prob'y P[P=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] .</t>
    </r>
  </si>
  <si>
    <r>
      <t xml:space="preserve">P is a random variable = best guess at 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(prob'y of success in any trial)</t>
    </r>
  </si>
  <si>
    <r>
      <t xml:space="preserve">==&gt;  P[A | P = 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] = 15(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(1 </t>
    </r>
    <r>
      <rPr>
        <sz val="10"/>
        <rFont val="Symbol"/>
        <family val="1"/>
      </rPr>
      <t>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</si>
</sst>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Times New Roman"/>
      <family val="1"/>
    </font>
    <font>
      <b/>
      <i/>
      <vertAlign val="subscript"/>
      <sz val="10"/>
      <name val="Times New Roman"/>
      <family val="1"/>
    </font>
    <font>
      <i/>
      <vertAlign val="subscript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 and Posterior Probabilities (4 successes in 6 trials)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535"/>
          <c:w val="0.91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Prior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Table!$D$7:$D$16</c:f>
              <c:numCache>
                <c:ptCount val="1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</c:numCache>
            </c:numRef>
          </c:cat>
          <c:val>
            <c:numRef>
              <c:f>Table!$E$7:$E$16</c:f>
              <c:numCach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</c:ser>
        <c:ser>
          <c:idx val="1"/>
          <c:order val="1"/>
          <c:tx>
            <c:v>Posterior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Table!$D$7:$D$16</c:f>
              <c:numCache>
                <c:ptCount val="1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</c:numCache>
            </c:numRef>
          </c:cat>
          <c:val>
            <c:numRef>
              <c:f>Table!$H$7:$H$16</c:f>
              <c:numCache>
                <c:ptCount val="10"/>
                <c:pt idx="0">
                  <c:v>5.9208573270199404E-05</c:v>
                </c:pt>
                <c:pt idx="1">
                  <c:v>0.003839372553136003</c:v>
                </c:pt>
                <c:pt idx="2">
                  <c:v>0.023064281485101906</c:v>
                </c:pt>
                <c:pt idx="3">
                  <c:v>0.06655125641904577</c:v>
                </c:pt>
                <c:pt idx="4">
                  <c:v>0.1302065411532387</c:v>
                </c:pt>
                <c:pt idx="5">
                  <c:v>0.19450606764866515</c:v>
                </c:pt>
                <c:pt idx="6">
                  <c:v>0.22953392520038243</c:v>
                </c:pt>
                <c:pt idx="7">
                  <c:v>0.20757853336591714</c:v>
                </c:pt>
                <c:pt idx="8">
                  <c:v>0.12328651865070059</c:v>
                </c:pt>
                <c:pt idx="9">
                  <c:v>0.021374294950542005</c:v>
                </c:pt>
              </c:numCache>
            </c:numRef>
          </c:val>
        </c:ser>
        <c:axId val="28692166"/>
        <c:axId val="56902903"/>
      </c:barChart>
      <c:catAx>
        <c:axId val="2869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p_i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02903"/>
        <c:crosses val="autoZero"/>
        <c:auto val="1"/>
        <c:lblOffset val="100"/>
        <c:noMultiLvlLbl val="0"/>
      </c:catAx>
      <c:valAx>
        <c:axId val="56902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P[P=p_i]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92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t"/>
      <c:layout>
        <c:manualLayout>
          <c:xMode val="edge"/>
          <c:yMode val="edge"/>
          <c:x val="0.383"/>
          <c:y val="0.0935"/>
          <c:w val="0.28975"/>
          <c:h val="0.05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600" verticalDpi="600" orientation="landscape"/>
  <headerFooter>
    <oddHeader>&amp;C&amp;"Times New Roman,Bold"&amp;12Binomial Illustration of Bayes Theorem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10.421875" style="1" customWidth="1"/>
    <col min="4" max="4" width="7.28125" style="1" customWidth="1"/>
    <col min="5" max="5" width="8.7109375" style="1" customWidth="1"/>
    <col min="6" max="6" width="10.7109375" style="1" customWidth="1"/>
    <col min="7" max="7" width="11.7109375" style="1" customWidth="1"/>
    <col min="8" max="8" width="7.7109375" style="1" customWidth="1"/>
    <col min="9" max="16384" width="9.140625" style="1" customWidth="1"/>
  </cols>
  <sheetData>
    <row r="1" ht="12.75">
      <c r="A1" s="1" t="s">
        <v>28</v>
      </c>
    </row>
    <row r="2" spans="1:7" ht="16.5">
      <c r="A2" s="1" t="s">
        <v>19</v>
      </c>
      <c r="G2" s="2" t="s">
        <v>29</v>
      </c>
    </row>
    <row r="3" ht="12.75">
      <c r="A3" s="1" t="s">
        <v>18</v>
      </c>
    </row>
    <row r="4" spans="2:9" ht="13.5">
      <c r="B4" s="3" t="s">
        <v>3</v>
      </c>
      <c r="C4" s="3" t="s">
        <v>0</v>
      </c>
      <c r="D4" s="3" t="s">
        <v>2</v>
      </c>
      <c r="E4" s="3" t="s">
        <v>4</v>
      </c>
      <c r="F4" s="3" t="s">
        <v>25</v>
      </c>
      <c r="G4" s="3" t="s">
        <v>24</v>
      </c>
      <c r="H4" s="3" t="s">
        <v>6</v>
      </c>
      <c r="I4" s="4" t="s">
        <v>21</v>
      </c>
    </row>
    <row r="5" spans="2:8" ht="13.5">
      <c r="B5" s="3"/>
      <c r="C5" s="3" t="s">
        <v>1</v>
      </c>
      <c r="D5" s="3" t="s">
        <v>22</v>
      </c>
      <c r="E5" s="3" t="s">
        <v>5</v>
      </c>
      <c r="F5" s="3"/>
      <c r="G5" s="3"/>
      <c r="H5" s="3" t="s">
        <v>5</v>
      </c>
    </row>
    <row r="6" ht="14.25">
      <c r="E6" s="4" t="s">
        <v>23</v>
      </c>
    </row>
    <row r="7" spans="2:9" ht="12.75">
      <c r="B7" s="1">
        <v>1</v>
      </c>
      <c r="C7" s="3" t="s">
        <v>7</v>
      </c>
      <c r="D7" s="1">
        <v>0.05</v>
      </c>
      <c r="E7" s="5">
        <v>0.1</v>
      </c>
      <c r="F7" s="6">
        <f>6*D7*D7*D7*D7*(1-D7)*(1-D7)</f>
        <v>3.384375000000001E-05</v>
      </c>
      <c r="G7" s="6">
        <f>F7*E7</f>
        <v>3.3843750000000014E-06</v>
      </c>
      <c r="H7" s="5">
        <f>G7/$G$18</f>
        <v>5.9208573270199404E-05</v>
      </c>
      <c r="I7" s="6">
        <f aca="true" t="shared" si="0" ref="I7:I16">D7*H7</f>
        <v>2.9604286635099705E-06</v>
      </c>
    </row>
    <row r="8" spans="2:9" ht="12.75">
      <c r="B8" s="1">
        <v>2</v>
      </c>
      <c r="C8" s="3" t="s">
        <v>8</v>
      </c>
      <c r="D8" s="1">
        <v>0.15</v>
      </c>
      <c r="E8" s="5">
        <v>0.1</v>
      </c>
      <c r="F8" s="6">
        <f aca="true" t="shared" si="1" ref="F8:F16">6*D8*D8*D8*D8*(1-D8)*(1-D8)</f>
        <v>0.0021945937499999995</v>
      </c>
      <c r="G8" s="6">
        <f aca="true" t="shared" si="2" ref="G8:G16">F8*E8</f>
        <v>0.00021945937499999997</v>
      </c>
      <c r="H8" s="5">
        <f aca="true" t="shared" si="3" ref="H8:H16">G8/$G$18</f>
        <v>0.003839372553136003</v>
      </c>
      <c r="I8" s="6">
        <f t="shared" si="0"/>
        <v>0.0005759058829704004</v>
      </c>
    </row>
    <row r="9" spans="2:9" ht="12.75">
      <c r="B9" s="1">
        <v>3</v>
      </c>
      <c r="C9" s="3" t="s">
        <v>9</v>
      </c>
      <c r="D9" s="1">
        <v>0.25</v>
      </c>
      <c r="E9" s="5">
        <v>0.1</v>
      </c>
      <c r="F9" s="6">
        <f t="shared" si="1"/>
        <v>0.01318359375</v>
      </c>
      <c r="G9" s="6">
        <f t="shared" si="2"/>
        <v>0.001318359375</v>
      </c>
      <c r="H9" s="5">
        <f t="shared" si="3"/>
        <v>0.023064281485101906</v>
      </c>
      <c r="I9" s="6">
        <f t="shared" si="0"/>
        <v>0.005766070371275476</v>
      </c>
    </row>
    <row r="10" spans="2:9" ht="12.75">
      <c r="B10" s="1">
        <v>4</v>
      </c>
      <c r="C10" s="3" t="s">
        <v>10</v>
      </c>
      <c r="D10" s="1">
        <v>0.35</v>
      </c>
      <c r="E10" s="5">
        <v>0.1</v>
      </c>
      <c r="F10" s="6">
        <f t="shared" si="1"/>
        <v>0.038040843749999984</v>
      </c>
      <c r="G10" s="6">
        <f t="shared" si="2"/>
        <v>0.0038040843749999986</v>
      </c>
      <c r="H10" s="5">
        <f t="shared" si="3"/>
        <v>0.06655125641904577</v>
      </c>
      <c r="I10" s="6">
        <f t="shared" si="0"/>
        <v>0.02329293974666602</v>
      </c>
    </row>
    <row r="11" spans="2:9" ht="12.75">
      <c r="B11" s="1">
        <v>5</v>
      </c>
      <c r="C11" s="3" t="s">
        <v>11</v>
      </c>
      <c r="D11" s="1">
        <v>0.45</v>
      </c>
      <c r="E11" s="5">
        <v>0.1</v>
      </c>
      <c r="F11" s="6">
        <f t="shared" si="1"/>
        <v>0.07442634375000003</v>
      </c>
      <c r="G11" s="6">
        <f t="shared" si="2"/>
        <v>0.007442634375000003</v>
      </c>
      <c r="H11" s="5">
        <f t="shared" si="3"/>
        <v>0.1302065411532387</v>
      </c>
      <c r="I11" s="6">
        <f t="shared" si="0"/>
        <v>0.05859294351895742</v>
      </c>
    </row>
    <row r="12" spans="2:9" ht="12.75">
      <c r="B12" s="1">
        <v>6</v>
      </c>
      <c r="C12" s="3" t="s">
        <v>12</v>
      </c>
      <c r="D12" s="1">
        <v>0.55</v>
      </c>
      <c r="E12" s="5">
        <v>0.1</v>
      </c>
      <c r="F12" s="6">
        <f t="shared" si="1"/>
        <v>0.11118009375000001</v>
      </c>
      <c r="G12" s="6">
        <f t="shared" si="2"/>
        <v>0.011118009375000001</v>
      </c>
      <c r="H12" s="5">
        <f t="shared" si="3"/>
        <v>0.19450606764866515</v>
      </c>
      <c r="I12" s="6">
        <f t="shared" si="0"/>
        <v>0.10697833720676585</v>
      </c>
    </row>
    <row r="13" spans="2:9" ht="12.75">
      <c r="B13" s="1">
        <v>7</v>
      </c>
      <c r="C13" s="3" t="s">
        <v>13</v>
      </c>
      <c r="D13" s="1">
        <v>0.65</v>
      </c>
      <c r="E13" s="5">
        <v>0.1</v>
      </c>
      <c r="F13" s="6">
        <f t="shared" si="1"/>
        <v>0.13120209375</v>
      </c>
      <c r="G13" s="6">
        <f t="shared" si="2"/>
        <v>0.013120209375</v>
      </c>
      <c r="H13" s="5">
        <f t="shared" si="3"/>
        <v>0.22953392520038243</v>
      </c>
      <c r="I13" s="6">
        <f t="shared" si="0"/>
        <v>0.14919705138024858</v>
      </c>
    </row>
    <row r="14" spans="2:9" ht="12.75">
      <c r="B14" s="1">
        <v>8</v>
      </c>
      <c r="C14" s="3" t="s">
        <v>14</v>
      </c>
      <c r="D14" s="1">
        <v>0.75</v>
      </c>
      <c r="E14" s="5">
        <v>0.1</v>
      </c>
      <c r="F14" s="6">
        <f t="shared" si="1"/>
        <v>0.11865234375</v>
      </c>
      <c r="G14" s="6">
        <f t="shared" si="2"/>
        <v>0.011865234375</v>
      </c>
      <c r="H14" s="5">
        <f t="shared" si="3"/>
        <v>0.20757853336591714</v>
      </c>
      <c r="I14" s="6">
        <f t="shared" si="0"/>
        <v>0.15568390002443785</v>
      </c>
    </row>
    <row r="15" spans="2:9" ht="12.75">
      <c r="B15" s="1">
        <v>9</v>
      </c>
      <c r="C15" s="3" t="s">
        <v>15</v>
      </c>
      <c r="D15" s="1">
        <v>0.85</v>
      </c>
      <c r="E15" s="5">
        <v>0.1</v>
      </c>
      <c r="F15" s="6">
        <f t="shared" si="1"/>
        <v>0.07047084375000001</v>
      </c>
      <c r="G15" s="6">
        <f t="shared" si="2"/>
        <v>0.007047084375000002</v>
      </c>
      <c r="H15" s="5">
        <f t="shared" si="3"/>
        <v>0.12328651865070059</v>
      </c>
      <c r="I15" s="6">
        <f t="shared" si="0"/>
        <v>0.1047935408530955</v>
      </c>
    </row>
    <row r="16" spans="2:9" ht="12.75">
      <c r="B16" s="1">
        <v>10</v>
      </c>
      <c r="C16" s="3" t="s">
        <v>16</v>
      </c>
      <c r="D16" s="1">
        <v>0.95</v>
      </c>
      <c r="E16" s="5">
        <v>0.1</v>
      </c>
      <c r="F16" s="6">
        <f t="shared" si="1"/>
        <v>0.012217593750000018</v>
      </c>
      <c r="G16" s="6">
        <f t="shared" si="2"/>
        <v>0.0012217593750000018</v>
      </c>
      <c r="H16" s="5">
        <f t="shared" si="3"/>
        <v>0.021374294950542005</v>
      </c>
      <c r="I16" s="6">
        <f t="shared" si="0"/>
        <v>0.020305580203014904</v>
      </c>
    </row>
    <row r="17" ht="12.75">
      <c r="I17" s="6"/>
    </row>
    <row r="18" spans="5:9" ht="12.75">
      <c r="E18" s="6">
        <f>SUM(E7:E16)</f>
        <v>0.9999999999999999</v>
      </c>
      <c r="F18" s="7" t="s">
        <v>17</v>
      </c>
      <c r="G18" s="5">
        <f>SUM(G7:G16)</f>
        <v>0.05716021875000001</v>
      </c>
      <c r="H18" s="6">
        <f>SUM(H7:H16)</f>
        <v>0.9999999999999999</v>
      </c>
      <c r="I18" s="6"/>
    </row>
    <row r="19" ht="12.75">
      <c r="I19" s="6"/>
    </row>
    <row r="20" spans="8:9" ht="12.75">
      <c r="H20" s="7" t="s">
        <v>20</v>
      </c>
      <c r="I20" s="8">
        <f>SUM(I7:I16)</f>
        <v>0.6251892296160956</v>
      </c>
    </row>
    <row r="23" ht="14.25">
      <c r="A23" s="1" t="s">
        <v>26</v>
      </c>
    </row>
    <row r="24" ht="14.25">
      <c r="A24" s="1" t="s">
        <v>27</v>
      </c>
    </row>
  </sheetData>
  <sheetProtection sheet="1" objects="1" scenarios="1"/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&amp;C&amp;"Times New Roman,Bold"&amp;12Illustration of Bayes Theorem&amp;R&amp;"Times New Roman,Bold"&amp;12G.H. George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caboto</dc:creator>
  <cp:keywords/>
  <dc:description/>
  <cp:lastModifiedBy>Glyn George</cp:lastModifiedBy>
  <cp:lastPrinted>2007-07-05T11:39:57Z</cp:lastPrinted>
  <dcterms:created xsi:type="dcterms:W3CDTF">1997-09-19T19:38:20Z</dcterms:created>
  <dcterms:modified xsi:type="dcterms:W3CDTF">2007-07-05T11:41:14Z</dcterms:modified>
  <cp:category/>
  <cp:version/>
  <cp:contentType/>
  <cp:contentStatus/>
</cp:coreProperties>
</file>