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60" windowWidth="11955" windowHeight="7440"/>
  </bookViews>
  <sheets>
    <sheet name="Venn" sheetId="1" r:id="rId1"/>
  </sheets>
  <calcPr calcId="145621"/>
</workbook>
</file>

<file path=xl/calcChain.xml><?xml version="1.0" encoding="utf-8"?>
<calcChain xmlns="http://schemas.openxmlformats.org/spreadsheetml/2006/main">
  <c r="K18" i="1" l="1"/>
  <c r="K17" i="1"/>
  <c r="K16" i="1"/>
  <c r="I18" i="1"/>
  <c r="I17" i="1"/>
  <c r="I16" i="1"/>
  <c r="K14" i="1"/>
  <c r="K13" i="1"/>
  <c r="K12" i="1"/>
  <c r="I14" i="1"/>
  <c r="I13" i="1"/>
  <c r="I12" i="1"/>
  <c r="F5" i="1"/>
  <c r="I6" i="1"/>
  <c r="F7" i="1"/>
  <c r="D8" i="1"/>
  <c r="C6" i="1"/>
  <c r="H8" i="1"/>
  <c r="F10" i="1"/>
  <c r="F16" i="1"/>
  <c r="F18" i="1"/>
  <c r="F12" i="1"/>
  <c r="F13" i="1"/>
  <c r="F14" i="1"/>
</calcChain>
</file>

<file path=xl/sharedStrings.xml><?xml version="1.0" encoding="utf-8"?>
<sst xmlns="http://schemas.openxmlformats.org/spreadsheetml/2006/main" count="32" uniqueCount="31">
  <si>
    <t xml:space="preserve">P[A only] = </t>
  </si>
  <si>
    <t xml:space="preserve">P[B only] = </t>
  </si>
  <si>
    <t xml:space="preserve">P[AB only] = </t>
  </si>
  <si>
    <t xml:space="preserve">P[ABC] = </t>
  </si>
  <si>
    <t xml:space="preserve">P[CA only] = </t>
  </si>
  <si>
    <t xml:space="preserve">P[BC only] = </t>
  </si>
  <si>
    <t xml:space="preserve">P[C only] = </t>
  </si>
  <si>
    <t xml:space="preserve">P[A] = </t>
  </si>
  <si>
    <t xml:space="preserve">P[B] = </t>
  </si>
  <si>
    <t xml:space="preserve">P[C] = </t>
  </si>
  <si>
    <t xml:space="preserve">P[AB] = </t>
  </si>
  <si>
    <t xml:space="preserve">P[BC] = </t>
  </si>
  <si>
    <t xml:space="preserve">P[CA] = </t>
  </si>
  <si>
    <t xml:space="preserve">P[none] = </t>
  </si>
  <si>
    <t>P[A or B] =</t>
  </si>
  <si>
    <t>P[B or C] =</t>
  </si>
  <si>
    <t>P[C or A] =</t>
  </si>
  <si>
    <t xml:space="preserve">P[any] = </t>
  </si>
  <si>
    <t>Enter valid probabilities in the yellow boxes:</t>
  </si>
  <si>
    <t>P[A | B] =</t>
  </si>
  <si>
    <t>P[B | C] =</t>
  </si>
  <si>
    <t>P[C | A] =</t>
  </si>
  <si>
    <t>P[A | ~B] =</t>
  </si>
  <si>
    <t>P[B | ~C] =</t>
  </si>
  <si>
    <t>P[C | ~A] =</t>
  </si>
  <si>
    <t>P[A | C] =</t>
  </si>
  <si>
    <t>P[B | A] =</t>
  </si>
  <si>
    <t>P[C | B] =</t>
  </si>
  <si>
    <t>P[A | ~C] =</t>
  </si>
  <si>
    <t>P[B | ~A] =</t>
  </si>
  <si>
    <t>P[C | ~B]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</si>
</sst>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0"/>
      <name val="Arial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2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0"/>
  <sheetViews>
    <sheetView tabSelected="1" topLeftCell="A2" workbookViewId="0">
      <selection activeCell="C12" sqref="C12"/>
    </sheetView>
  </sheetViews>
  <sheetFormatPr defaultRowHeight="15.75" x14ac:dyDescent="0.25"/>
  <cols>
    <col min="1" max="6" width="9.140625" style="1"/>
    <col min="7" max="7" width="7.42578125" style="1" customWidth="1"/>
    <col min="8" max="9" width="9.140625" style="1"/>
    <col min="10" max="10" width="11.42578125" style="1" customWidth="1"/>
    <col min="11" max="16384" width="9.140625" style="1"/>
  </cols>
  <sheetData>
    <row r="4" spans="1:11" x14ac:dyDescent="0.25">
      <c r="A4" s="1" t="s">
        <v>18</v>
      </c>
      <c r="C4" s="3"/>
      <c r="D4" s="3"/>
      <c r="E4" s="3"/>
      <c r="F4" s="3"/>
      <c r="G4" s="3"/>
      <c r="H4" s="3"/>
      <c r="I4" s="3"/>
    </row>
    <row r="5" spans="1:11" x14ac:dyDescent="0.25">
      <c r="C5" s="3"/>
      <c r="D5" s="3"/>
      <c r="E5" s="4" t="s">
        <v>2</v>
      </c>
      <c r="F5" s="6">
        <f>C16-C20</f>
        <v>9.0000000000000024E-2</v>
      </c>
      <c r="G5" s="3"/>
      <c r="H5" s="3"/>
      <c r="I5" s="3"/>
    </row>
    <row r="6" spans="1:11" x14ac:dyDescent="0.25">
      <c r="B6" s="2" t="s">
        <v>0</v>
      </c>
      <c r="C6" s="6">
        <f>C12-C16-D8</f>
        <v>0.06</v>
      </c>
      <c r="D6" s="3"/>
      <c r="E6" s="3"/>
      <c r="F6" s="3"/>
      <c r="G6" s="3"/>
      <c r="H6" s="4" t="s">
        <v>1</v>
      </c>
      <c r="I6" s="6">
        <f>C13-C17-F5</f>
        <v>7.0000000000000007E-2</v>
      </c>
    </row>
    <row r="7" spans="1:11" x14ac:dyDescent="0.25">
      <c r="C7" s="3"/>
      <c r="D7" s="3"/>
      <c r="E7" s="4" t="s">
        <v>3</v>
      </c>
      <c r="F7" s="6">
        <f>C20</f>
        <v>0.3</v>
      </c>
      <c r="G7" s="3"/>
      <c r="H7" s="3"/>
      <c r="I7" s="3"/>
    </row>
    <row r="8" spans="1:11" x14ac:dyDescent="0.25">
      <c r="C8" s="4" t="s">
        <v>4</v>
      </c>
      <c r="D8" s="6">
        <f>C18-C20</f>
        <v>8.0000000000000016E-2</v>
      </c>
      <c r="E8" s="3"/>
      <c r="F8" s="3"/>
      <c r="G8" s="4" t="s">
        <v>5</v>
      </c>
      <c r="H8" s="6">
        <f>C17-C20</f>
        <v>0.10000000000000003</v>
      </c>
      <c r="I8" s="3"/>
    </row>
    <row r="9" spans="1:11" x14ac:dyDescent="0.25">
      <c r="C9" s="3"/>
      <c r="D9" s="3"/>
      <c r="E9" s="3"/>
      <c r="F9" s="3"/>
      <c r="G9" s="3"/>
      <c r="H9" s="3"/>
      <c r="I9" s="3"/>
    </row>
    <row r="10" spans="1:11" x14ac:dyDescent="0.25">
      <c r="C10" s="3"/>
      <c r="D10" s="3"/>
      <c r="E10" s="4" t="s">
        <v>6</v>
      </c>
      <c r="F10" s="6">
        <f>C14-C18-H8</f>
        <v>9.9999999999999922E-2</v>
      </c>
      <c r="G10" s="3"/>
      <c r="H10" s="3"/>
      <c r="I10" s="3"/>
    </row>
    <row r="11" spans="1:11" x14ac:dyDescent="0.25">
      <c r="C11" s="3"/>
      <c r="D11" s="3"/>
      <c r="E11" s="3"/>
      <c r="F11" s="3"/>
      <c r="G11" s="3"/>
      <c r="H11" s="3"/>
      <c r="I11" s="3"/>
    </row>
    <row r="12" spans="1:11" x14ac:dyDescent="0.25">
      <c r="B12" s="4" t="s">
        <v>7</v>
      </c>
      <c r="C12" s="5">
        <v>0.53</v>
      </c>
      <c r="D12" s="3"/>
      <c r="E12" s="4" t="s">
        <v>14</v>
      </c>
      <c r="F12" s="6">
        <f>C12+C13-C16</f>
        <v>0.70000000000000007</v>
      </c>
      <c r="H12" s="4" t="s">
        <v>19</v>
      </c>
      <c r="I12" s="3">
        <f>C16/C13</f>
        <v>0.6964285714285714</v>
      </c>
      <c r="J12" s="4" t="s">
        <v>25</v>
      </c>
      <c r="K12" s="3">
        <f>C18/C14</f>
        <v>0.65517241379310354</v>
      </c>
    </row>
    <row r="13" spans="1:11" x14ac:dyDescent="0.25">
      <c r="B13" s="4" t="s">
        <v>8</v>
      </c>
      <c r="C13" s="5">
        <v>0.56000000000000005</v>
      </c>
      <c r="D13" s="3"/>
      <c r="E13" s="4" t="s">
        <v>15</v>
      </c>
      <c r="F13" s="6">
        <f>C13+C14-C17</f>
        <v>0.7400000000000001</v>
      </c>
      <c r="H13" s="4" t="s">
        <v>20</v>
      </c>
      <c r="I13" s="3">
        <f>C17/C14</f>
        <v>0.68965517241379315</v>
      </c>
      <c r="J13" s="4" t="s">
        <v>26</v>
      </c>
      <c r="K13" s="3">
        <f>C16/C12</f>
        <v>0.73584905660377353</v>
      </c>
    </row>
    <row r="14" spans="1:11" x14ac:dyDescent="0.25">
      <c r="B14" s="4" t="s">
        <v>9</v>
      </c>
      <c r="C14" s="5">
        <v>0.57999999999999996</v>
      </c>
      <c r="D14" s="3"/>
      <c r="E14" s="4" t="s">
        <v>16</v>
      </c>
      <c r="F14" s="6">
        <f>C14+C12-C18</f>
        <v>0.72999999999999987</v>
      </c>
      <c r="H14" s="4" t="s">
        <v>21</v>
      </c>
      <c r="I14" s="3">
        <f>C18/C12</f>
        <v>0.71698113207547165</v>
      </c>
      <c r="J14" s="4" t="s">
        <v>27</v>
      </c>
      <c r="K14" s="3">
        <f>C17/C13</f>
        <v>0.7142857142857143</v>
      </c>
    </row>
    <row r="15" spans="1:11" x14ac:dyDescent="0.25">
      <c r="B15" s="4"/>
      <c r="C15" s="3"/>
      <c r="D15" s="3"/>
      <c r="E15" s="4"/>
      <c r="F15" s="3"/>
      <c r="H15" s="3"/>
      <c r="I15" s="3"/>
      <c r="J15" s="3"/>
      <c r="K15" s="3"/>
    </row>
    <row r="16" spans="1:11" x14ac:dyDescent="0.25">
      <c r="B16" s="4" t="s">
        <v>10</v>
      </c>
      <c r="C16" s="5">
        <v>0.39</v>
      </c>
      <c r="D16" s="3"/>
      <c r="E16" s="4" t="s">
        <v>17</v>
      </c>
      <c r="F16" s="6">
        <f>F12+F10</f>
        <v>0.8</v>
      </c>
      <c r="H16" s="4" t="s">
        <v>22</v>
      </c>
      <c r="I16" s="3">
        <f>(C6+D8)/(1-C13)</f>
        <v>0.31818181818181823</v>
      </c>
      <c r="J16" s="4" t="s">
        <v>28</v>
      </c>
      <c r="K16" s="3">
        <f>(C6+F5)/(1-C14)</f>
        <v>0.35714285714285715</v>
      </c>
    </row>
    <row r="17" spans="2:11" x14ac:dyDescent="0.25">
      <c r="B17" s="4" t="s">
        <v>11</v>
      </c>
      <c r="C17" s="5">
        <v>0.4</v>
      </c>
      <c r="D17" s="3"/>
      <c r="E17" s="3"/>
      <c r="F17" s="3"/>
      <c r="H17" s="4" t="s">
        <v>23</v>
      </c>
      <c r="I17" s="3">
        <f>(I6+F5)/(1-C14)</f>
        <v>0.38095238095238099</v>
      </c>
      <c r="J17" s="4" t="s">
        <v>29</v>
      </c>
      <c r="K17" s="3">
        <f>(I6+H8)/(1-C12)</f>
        <v>0.36170212765957455</v>
      </c>
    </row>
    <row r="18" spans="2:11" x14ac:dyDescent="0.25">
      <c r="B18" s="4" t="s">
        <v>12</v>
      </c>
      <c r="C18" s="5">
        <v>0.38</v>
      </c>
      <c r="D18" s="3"/>
      <c r="E18" s="4" t="s">
        <v>13</v>
      </c>
      <c r="F18" s="6">
        <f>1-F16</f>
        <v>0.19999999999999996</v>
      </c>
      <c r="H18" s="4" t="s">
        <v>24</v>
      </c>
      <c r="I18" s="3">
        <f>(F10+H8)/(1-C12)</f>
        <v>0.42553191489361697</v>
      </c>
      <c r="J18" s="4" t="s">
        <v>30</v>
      </c>
      <c r="K18" s="3">
        <f>(F10+D8)/(1-C13)</f>
        <v>0.40909090909090901</v>
      </c>
    </row>
    <row r="19" spans="2:11" x14ac:dyDescent="0.25">
      <c r="B19" s="4"/>
      <c r="C19" s="3"/>
      <c r="D19" s="3"/>
      <c r="E19" s="3"/>
      <c r="F19" s="3"/>
      <c r="H19" s="3"/>
      <c r="I19" s="3"/>
    </row>
    <row r="20" spans="2:11" x14ac:dyDescent="0.25">
      <c r="B20" s="4" t="s">
        <v>3</v>
      </c>
      <c r="C20" s="5">
        <v>0.3</v>
      </c>
      <c r="D20" s="3"/>
      <c r="E20" s="3"/>
      <c r="F20" s="3"/>
      <c r="H20" s="3"/>
      <c r="I20" s="3"/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90" orientation="portrait" r:id="rId1"/>
  <headerFooter alignWithMargins="0">
    <oddHeader>&amp;L&amp;"Times New Roman,Bold"&amp;12ENGI 4421&amp;C&amp;"Times New Roman,Bold"&amp;12 Venn Diagram Probabilities&amp;R&amp;"Lincoln,Regular"&amp;14Dr.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Venn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probabilities</dc:title>
  <dc:subject>Venn diagram probabilities, given intersections</dc:subject>
  <dc:creator>Glyn George</dc:creator>
  <cp:lastModifiedBy>Glyn George</cp:lastModifiedBy>
  <cp:lastPrinted>2017-02-23T13:20:05Z</cp:lastPrinted>
  <dcterms:created xsi:type="dcterms:W3CDTF">2000-03-07T17:28:12Z</dcterms:created>
  <dcterms:modified xsi:type="dcterms:W3CDTF">2017-02-23T13:21:02Z</dcterms:modified>
</cp:coreProperties>
</file>