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3290" windowHeight="964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<sst xmlns="http://schemas.openxmlformats.org/spreadsheetml/2006/main" count="9" uniqueCount="7">
  <si>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a</t>
  </si>
  <si>
    <t>n</t>
  </si>
  <si>
    <t>¥</t>
  </si>
  <si>
    <t xml:space="preserve">a = </t>
  </si>
  <si>
    <t xml:space="preserve">n = </t>
  </si>
  <si>
    <t># degrees of freedom</t>
  </si>
  <si>
    <r>
      <t>P[</t>
    </r>
    <r>
      <rPr>
        <i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t</t>
    </r>
    <r>
      <rPr>
        <vertAlign val="subscript"/>
        <sz val="12"/>
        <rFont val="Symbol"/>
        <family val="1"/>
      </rPr>
      <t>a, n</t>
    </r>
    <r>
      <rPr>
        <sz val="12"/>
        <rFont val="Times New Roman"/>
        <family val="1"/>
      </rPr>
      <t>] (= right-tail probability)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</si>
</sst>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0.00000"/>
  </numFmts>
  <fonts count="42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b/>
      <sz val="12"/>
      <name val="Times New Roman"/>
      <family val="1"/>
    </font>
    <font>
      <sz val="14"/>
      <name val="Symbol"/>
      <family val="1"/>
    </font>
    <font>
      <vertAlign val="subscript"/>
      <sz val="12"/>
      <name val="Symbol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 applyProtection="1">
      <alignment horizontal="center"/>
      <protection locked="0"/>
    </xf>
    <xf numFmtId="166" fontId="7" fillId="0" borderId="0" xfId="0" applyNumberFormat="1" applyFont="1" applyAlignment="1">
      <alignment/>
    </xf>
    <xf numFmtId="166" fontId="7" fillId="0" borderId="10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66675</xdr:rowOff>
    </xdr:from>
    <xdr:to>
      <xdr:col>9</xdr:col>
      <xdr:colOff>0</xdr:colOff>
      <xdr:row>7</xdr:row>
      <xdr:rowOff>180975</xdr:rowOff>
    </xdr:to>
    <xdr:pic>
      <xdr:nvPicPr>
        <xdr:cNvPr id="1" name="Picture 1" descr="t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6675"/>
          <a:ext cx="2076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6" width="9.140625" style="1" customWidth="1"/>
    <col min="7" max="7" width="3.7109375" style="1" customWidth="1"/>
    <col min="8" max="8" width="4.7109375" style="1" customWidth="1"/>
    <col min="9" max="16384" width="9.140625" style="1" customWidth="1"/>
  </cols>
  <sheetData>
    <row r="1" ht="15.75">
      <c r="A1" s="10"/>
    </row>
    <row r="2" ht="15.75"/>
    <row r="3" spans="1:2" ht="17.25">
      <c r="A3" s="2" t="s">
        <v>3</v>
      </c>
      <c r="B3" s="1" t="s">
        <v>6</v>
      </c>
    </row>
    <row r="4" spans="1:2" ht="15.75">
      <c r="A4" s="2" t="s">
        <v>4</v>
      </c>
      <c r="B4" s="9" t="s">
        <v>5</v>
      </c>
    </row>
    <row r="5" ht="15.75"/>
    <row r="6" ht="15.75"/>
    <row r="7" ht="15.75"/>
    <row r="8" spans="2:10" ht="15.75">
      <c r="B8" s="2" t="s">
        <v>0</v>
      </c>
      <c r="I8" s="3"/>
      <c r="J8" s="2" t="s">
        <v>0</v>
      </c>
    </row>
    <row r="9" spans="1:14" ht="15.75">
      <c r="A9" s="5" t="s">
        <v>1</v>
      </c>
      <c r="B9" s="4">
        <v>0.1</v>
      </c>
      <c r="C9" s="4">
        <v>0.05</v>
      </c>
      <c r="D9" s="4">
        <v>0.025</v>
      </c>
      <c r="E9" s="4">
        <v>0.01</v>
      </c>
      <c r="F9" s="4">
        <v>0.005</v>
      </c>
      <c r="I9" s="5" t="s">
        <v>1</v>
      </c>
      <c r="J9" s="4">
        <v>0.1</v>
      </c>
      <c r="K9" s="4">
        <v>0.05</v>
      </c>
      <c r="L9" s="4">
        <v>0.025</v>
      </c>
      <c r="M9" s="4">
        <v>0.01</v>
      </c>
      <c r="N9" s="4">
        <v>0.005</v>
      </c>
    </row>
    <row r="10" spans="1:14" ht="15.75">
      <c r="A10" s="6">
        <v>1</v>
      </c>
      <c r="B10" s="11">
        <f>TINV(B$9*2,$A10)</f>
        <v>3.077683536610338</v>
      </c>
      <c r="C10" s="11">
        <f>TINV(C$9*2,$A10)</f>
        <v>6.313751513573862</v>
      </c>
      <c r="D10" s="11">
        <f>TINV(D$9*2,$A10)</f>
        <v>12.70620473398699</v>
      </c>
      <c r="E10" s="11">
        <f>TINV(E$9*2,$A10)</f>
        <v>31.820515948314124</v>
      </c>
      <c r="F10" s="11">
        <f>TINV(F$9*2,$A10)</f>
        <v>63.656741151954634</v>
      </c>
      <c r="I10" s="6">
        <v>26</v>
      </c>
      <c r="J10" s="11">
        <f aca="true" t="shared" si="0" ref="J10:J30">TINV(J$9*2,$I10)</f>
        <v>1.3149718642910853</v>
      </c>
      <c r="K10" s="11">
        <f aca="true" t="shared" si="1" ref="K10:N25">TINV(K$9*2,$I10)</f>
        <v>1.705617900549273</v>
      </c>
      <c r="L10" s="11">
        <f t="shared" si="1"/>
        <v>2.055529418480689</v>
      </c>
      <c r="M10" s="11">
        <f t="shared" si="1"/>
        <v>2.4786298170843013</v>
      </c>
      <c r="N10" s="11">
        <f t="shared" si="1"/>
        <v>2.7787145234414226</v>
      </c>
    </row>
    <row r="11" spans="1:14" ht="15.75">
      <c r="A11" s="6">
        <v>2</v>
      </c>
      <c r="B11" s="11">
        <f aca="true" t="shared" si="2" ref="B11:F34">TINV(B$9*2,$A11)</f>
        <v>1.8856180826315692</v>
      </c>
      <c r="C11" s="11">
        <f t="shared" si="2"/>
        <v>2.919985580097558</v>
      </c>
      <c r="D11" s="11">
        <f t="shared" si="2"/>
        <v>4.302652729544542</v>
      </c>
      <c r="E11" s="11">
        <f t="shared" si="2"/>
        <v>6.964556733963436</v>
      </c>
      <c r="F11" s="11">
        <f t="shared" si="2"/>
        <v>9.924843200474704</v>
      </c>
      <c r="I11" s="6">
        <v>27</v>
      </c>
      <c r="J11" s="11">
        <f t="shared" si="0"/>
        <v>1.3137029128460256</v>
      </c>
      <c r="K11" s="11">
        <f t="shared" si="1"/>
        <v>1.7032884229680842</v>
      </c>
      <c r="L11" s="11">
        <f t="shared" si="1"/>
        <v>2.0518304929706748</v>
      </c>
      <c r="M11" s="11">
        <f t="shared" si="1"/>
        <v>2.4726599043499835</v>
      </c>
      <c r="N11" s="11">
        <f t="shared" si="1"/>
        <v>2.7706829457059454</v>
      </c>
    </row>
    <row r="12" spans="1:14" ht="15.75">
      <c r="A12" s="6">
        <v>3</v>
      </c>
      <c r="B12" s="11">
        <f t="shared" si="2"/>
        <v>1.6377443522674109</v>
      </c>
      <c r="C12" s="11">
        <f t="shared" si="2"/>
        <v>2.353363434533132</v>
      </c>
      <c r="D12" s="11">
        <f t="shared" si="2"/>
        <v>3.18244630488688</v>
      </c>
      <c r="E12" s="11">
        <f t="shared" si="2"/>
        <v>4.540702858421504</v>
      </c>
      <c r="F12" s="11">
        <f t="shared" si="2"/>
        <v>5.840909309432215</v>
      </c>
      <c r="I12" s="6">
        <v>28</v>
      </c>
      <c r="J12" s="11">
        <f t="shared" si="0"/>
        <v>1.31252678160602</v>
      </c>
      <c r="K12" s="11">
        <f t="shared" si="1"/>
        <v>1.7011309076118102</v>
      </c>
      <c r="L12" s="11">
        <f t="shared" si="1"/>
        <v>2.0484071146628864</v>
      </c>
      <c r="M12" s="11">
        <f t="shared" si="1"/>
        <v>2.467140089169966</v>
      </c>
      <c r="N12" s="11">
        <f t="shared" si="1"/>
        <v>2.7632624424106096</v>
      </c>
    </row>
    <row r="13" spans="1:14" ht="15.75">
      <c r="A13" s="6">
        <v>4</v>
      </c>
      <c r="B13" s="11">
        <f t="shared" si="2"/>
        <v>1.533206272594955</v>
      </c>
      <c r="C13" s="11">
        <f t="shared" si="2"/>
        <v>2.1318467819039775</v>
      </c>
      <c r="D13" s="11">
        <f t="shared" si="2"/>
        <v>2.776445105043803</v>
      </c>
      <c r="E13" s="11">
        <f t="shared" si="2"/>
        <v>3.7469473877564807</v>
      </c>
      <c r="F13" s="11">
        <f t="shared" si="2"/>
        <v>4.604094871232247</v>
      </c>
      <c r="I13" s="6">
        <v>29</v>
      </c>
      <c r="J13" s="11">
        <f t="shared" si="0"/>
        <v>1.311433647311786</v>
      </c>
      <c r="K13" s="11">
        <f t="shared" si="1"/>
        <v>1.6991269956228652</v>
      </c>
      <c r="L13" s="11">
        <f t="shared" si="1"/>
        <v>2.0452296111085477</v>
      </c>
      <c r="M13" s="11">
        <f t="shared" si="1"/>
        <v>2.4620213500711365</v>
      </c>
      <c r="N13" s="11">
        <f t="shared" si="1"/>
        <v>2.7563859020980566</v>
      </c>
    </row>
    <row r="14" spans="1:14" ht="15.75">
      <c r="A14" s="7">
        <v>5</v>
      </c>
      <c r="B14" s="12">
        <f t="shared" si="2"/>
        <v>1.4758840371182234</v>
      </c>
      <c r="C14" s="12">
        <f t="shared" si="2"/>
        <v>2.0150483720881205</v>
      </c>
      <c r="D14" s="12">
        <f t="shared" si="2"/>
        <v>2.57058183469754</v>
      </c>
      <c r="E14" s="12">
        <f t="shared" si="2"/>
        <v>3.3649299973503766</v>
      </c>
      <c r="F14" s="12">
        <f t="shared" si="2"/>
        <v>4.032142983343908</v>
      </c>
      <c r="I14" s="7">
        <v>30</v>
      </c>
      <c r="J14" s="12">
        <f t="shared" si="0"/>
        <v>1.3104150253988278</v>
      </c>
      <c r="K14" s="12">
        <f t="shared" si="1"/>
        <v>1.6972608510721257</v>
      </c>
      <c r="L14" s="12">
        <f t="shared" si="1"/>
        <v>2.0422724493667923</v>
      </c>
      <c r="M14" s="12">
        <f t="shared" si="1"/>
        <v>2.457261530951812</v>
      </c>
      <c r="N14" s="12">
        <f t="shared" si="1"/>
        <v>2.749995651755743</v>
      </c>
    </row>
    <row r="15" spans="1:14" ht="15.75">
      <c r="A15" s="6">
        <v>6</v>
      </c>
      <c r="B15" s="11">
        <f t="shared" si="2"/>
        <v>1.4397557474976392</v>
      </c>
      <c r="C15" s="11">
        <f t="shared" si="2"/>
        <v>1.943180274291977</v>
      </c>
      <c r="D15" s="11">
        <f t="shared" si="2"/>
        <v>2.4469118464326822</v>
      </c>
      <c r="E15" s="11">
        <f t="shared" si="2"/>
        <v>3.1426684031300525</v>
      </c>
      <c r="F15" s="11">
        <f t="shared" si="2"/>
        <v>3.7074280203872148</v>
      </c>
      <c r="I15" s="6">
        <v>31</v>
      </c>
      <c r="J15" s="11">
        <f t="shared" si="0"/>
        <v>1.3094635494995304</v>
      </c>
      <c r="K15" s="11">
        <f t="shared" si="1"/>
        <v>1.6955187420618447</v>
      </c>
      <c r="L15" s="11">
        <f t="shared" si="1"/>
        <v>2.0395134384415083</v>
      </c>
      <c r="M15" s="11">
        <f t="shared" si="1"/>
        <v>2.452824180499575</v>
      </c>
      <c r="N15" s="11">
        <f t="shared" si="1"/>
        <v>2.7440419172251325</v>
      </c>
    </row>
    <row r="16" spans="1:14" ht="15.75">
      <c r="A16" s="6">
        <v>7</v>
      </c>
      <c r="B16" s="11">
        <f t="shared" si="2"/>
        <v>1.4149239278539318</v>
      </c>
      <c r="C16" s="11">
        <f t="shared" si="2"/>
        <v>1.894578603655801</v>
      </c>
      <c r="D16" s="11">
        <f t="shared" si="2"/>
        <v>2.364624250949319</v>
      </c>
      <c r="E16" s="11">
        <f t="shared" si="2"/>
        <v>2.9979515663577763</v>
      </c>
      <c r="F16" s="11">
        <f t="shared" si="2"/>
        <v>3.4994832972544687</v>
      </c>
      <c r="I16" s="6">
        <v>32</v>
      </c>
      <c r="J16" s="11">
        <f t="shared" si="0"/>
        <v>1.3085727931320599</v>
      </c>
      <c r="K16" s="11">
        <f t="shared" si="1"/>
        <v>1.6938887025919045</v>
      </c>
      <c r="L16" s="11">
        <f t="shared" si="1"/>
        <v>2.036933334407033</v>
      </c>
      <c r="M16" s="11">
        <f t="shared" si="1"/>
        <v>2.448677619233141</v>
      </c>
      <c r="N16" s="11">
        <f t="shared" si="1"/>
        <v>2.7384814796670156</v>
      </c>
    </row>
    <row r="17" spans="1:14" ht="15.75">
      <c r="A17" s="6">
        <v>8</v>
      </c>
      <c r="B17" s="11">
        <f t="shared" si="2"/>
        <v>1.3968153099515943</v>
      </c>
      <c r="C17" s="11">
        <f t="shared" si="2"/>
        <v>1.8595480333018273</v>
      </c>
      <c r="D17" s="11">
        <f t="shared" si="2"/>
        <v>2.3060041332991172</v>
      </c>
      <c r="E17" s="11">
        <f t="shared" si="2"/>
        <v>2.8964594462137523</v>
      </c>
      <c r="F17" s="11">
        <f t="shared" si="2"/>
        <v>3.355387331134841</v>
      </c>
      <c r="I17" s="6">
        <v>33</v>
      </c>
      <c r="J17" s="11">
        <f t="shared" si="0"/>
        <v>1.3077371244513003</v>
      </c>
      <c r="K17" s="11">
        <f t="shared" si="1"/>
        <v>1.6923602575919827</v>
      </c>
      <c r="L17" s="11">
        <f t="shared" si="1"/>
        <v>2.034515287221409</v>
      </c>
      <c r="M17" s="11">
        <f t="shared" si="1"/>
        <v>2.4447941837549614</v>
      </c>
      <c r="N17" s="11">
        <f t="shared" si="1"/>
        <v>2.7332766397116544</v>
      </c>
    </row>
    <row r="18" spans="1:14" ht="15.75">
      <c r="A18" s="6">
        <v>9</v>
      </c>
      <c r="B18" s="11">
        <f t="shared" si="2"/>
        <v>1.3830287386012596</v>
      </c>
      <c r="C18" s="11">
        <f t="shared" si="2"/>
        <v>1.83311292255007</v>
      </c>
      <c r="D18" s="11">
        <f t="shared" si="2"/>
        <v>2.262157158173583</v>
      </c>
      <c r="E18" s="11">
        <f t="shared" si="2"/>
        <v>2.8214379214105243</v>
      </c>
      <c r="F18" s="11">
        <f t="shared" si="2"/>
        <v>3.2498355411274824</v>
      </c>
      <c r="I18" s="6">
        <v>34</v>
      </c>
      <c r="J18" s="11">
        <f t="shared" si="0"/>
        <v>1.3069515871248871</v>
      </c>
      <c r="K18" s="11">
        <f t="shared" si="1"/>
        <v>1.6909241977712473</v>
      </c>
      <c r="L18" s="11">
        <f t="shared" si="1"/>
        <v>2.032244497839593</v>
      </c>
      <c r="M18" s="11">
        <f t="shared" si="1"/>
        <v>2.4411496101652332</v>
      </c>
      <c r="N18" s="11">
        <f t="shared" si="1"/>
        <v>2.7283943641200414</v>
      </c>
    </row>
    <row r="19" spans="1:14" ht="15.75">
      <c r="A19" s="7">
        <v>10</v>
      </c>
      <c r="B19" s="12">
        <f t="shared" si="2"/>
        <v>1.3721836413030442</v>
      </c>
      <c r="C19" s="12">
        <f t="shared" si="2"/>
        <v>1.8124611021972235</v>
      </c>
      <c r="D19" s="12">
        <f t="shared" si="2"/>
        <v>2.228138842425868</v>
      </c>
      <c r="E19" s="12">
        <f t="shared" si="2"/>
        <v>2.7637694577884577</v>
      </c>
      <c r="F19" s="12">
        <f t="shared" si="2"/>
        <v>3.169272671609174</v>
      </c>
      <c r="I19" s="7">
        <v>35</v>
      </c>
      <c r="J19" s="12">
        <f t="shared" si="0"/>
        <v>1.306211802012712</v>
      </c>
      <c r="K19" s="12">
        <f t="shared" si="1"/>
        <v>1.6895724395467924</v>
      </c>
      <c r="L19" s="12">
        <f t="shared" si="1"/>
        <v>2.030107915448312</v>
      </c>
      <c r="M19" s="12">
        <f t="shared" si="1"/>
        <v>2.4377225276433396</v>
      </c>
      <c r="N19" s="12">
        <f t="shared" si="1"/>
        <v>2.72380558592897</v>
      </c>
    </row>
    <row r="20" spans="1:14" ht="15.75">
      <c r="A20" s="6">
        <v>11</v>
      </c>
      <c r="B20" s="11">
        <f t="shared" si="2"/>
        <v>1.3634303181966336</v>
      </c>
      <c r="C20" s="11">
        <f t="shared" si="2"/>
        <v>1.7958848142321888</v>
      </c>
      <c r="D20" s="11">
        <f t="shared" si="2"/>
        <v>2.200985158721842</v>
      </c>
      <c r="E20" s="11">
        <f t="shared" si="2"/>
        <v>2.7180791831764344</v>
      </c>
      <c r="F20" s="11">
        <f t="shared" si="2"/>
        <v>3.1058065135821673</v>
      </c>
      <c r="I20" s="6">
        <v>36</v>
      </c>
      <c r="J20" s="11">
        <f t="shared" si="0"/>
        <v>1.3055138855312758</v>
      </c>
      <c r="K20" s="11">
        <f t="shared" si="1"/>
        <v>1.6882976937289298</v>
      </c>
      <c r="L20" s="11">
        <f t="shared" si="1"/>
        <v>2.0280939867826753</v>
      </c>
      <c r="M20" s="11">
        <f t="shared" si="1"/>
        <v>2.4344940399046378</v>
      </c>
      <c r="N20" s="11">
        <f t="shared" si="1"/>
        <v>2.719484626826084</v>
      </c>
    </row>
    <row r="21" spans="1:14" ht="15.75">
      <c r="A21" s="6">
        <v>12</v>
      </c>
      <c r="B21" s="11">
        <f t="shared" si="2"/>
        <v>1.35621733418116</v>
      </c>
      <c r="C21" s="11">
        <f t="shared" si="2"/>
        <v>1.7822875476056765</v>
      </c>
      <c r="D21" s="11">
        <f t="shared" si="2"/>
        <v>2.1788128271650695</v>
      </c>
      <c r="E21" s="11">
        <f t="shared" si="2"/>
        <v>2.680997991960038</v>
      </c>
      <c r="F21" s="11">
        <f t="shared" si="2"/>
        <v>3.0545395859505025</v>
      </c>
      <c r="I21" s="6">
        <v>37</v>
      </c>
      <c r="J21" s="11">
        <f t="shared" si="0"/>
        <v>1.3048543814911309</v>
      </c>
      <c r="K21" s="11">
        <f t="shared" si="1"/>
        <v>1.6870935969261573</v>
      </c>
      <c r="L21" s="11">
        <f t="shared" si="1"/>
        <v>2.026192447365805</v>
      </c>
      <c r="M21" s="11">
        <f t="shared" si="1"/>
        <v>2.4314473967208965</v>
      </c>
      <c r="N21" s="11">
        <f t="shared" si="1"/>
        <v>2.7154087175655235</v>
      </c>
    </row>
    <row r="22" spans="1:14" ht="15.75">
      <c r="A22" s="6">
        <v>13</v>
      </c>
      <c r="B22" s="11">
        <f t="shared" si="2"/>
        <v>1.350171288920202</v>
      </c>
      <c r="C22" s="11">
        <f t="shared" si="2"/>
        <v>1.7709333826482787</v>
      </c>
      <c r="D22" s="11">
        <f t="shared" si="2"/>
        <v>2.1603686522485352</v>
      </c>
      <c r="E22" s="11">
        <f t="shared" si="2"/>
        <v>2.650308835952977</v>
      </c>
      <c r="F22" s="11">
        <f t="shared" si="2"/>
        <v>3.012275833134913</v>
      </c>
      <c r="I22" s="6">
        <v>38</v>
      </c>
      <c r="J22" s="11">
        <f t="shared" si="0"/>
        <v>1.3042302038826143</v>
      </c>
      <c r="K22" s="11">
        <f t="shared" si="1"/>
        <v>1.6859544606360437</v>
      </c>
      <c r="L22" s="11">
        <f t="shared" si="1"/>
        <v>2.0243941467155704</v>
      </c>
      <c r="M22" s="11">
        <f t="shared" si="1"/>
        <v>2.4285676267385066</v>
      </c>
      <c r="N22" s="11">
        <f t="shared" si="1"/>
        <v>2.7115575975529884</v>
      </c>
    </row>
    <row r="23" spans="1:14" ht="15.75">
      <c r="A23" s="6">
        <v>14</v>
      </c>
      <c r="B23" s="11">
        <f t="shared" si="2"/>
        <v>1.345030374578152</v>
      </c>
      <c r="C23" s="11">
        <f t="shared" si="2"/>
        <v>1.7613101150619617</v>
      </c>
      <c r="D23" s="11">
        <f t="shared" si="2"/>
        <v>2.144786681282085</v>
      </c>
      <c r="E23" s="11">
        <f t="shared" si="2"/>
        <v>2.6244940644958863</v>
      </c>
      <c r="F23" s="11">
        <f t="shared" si="2"/>
        <v>2.976842733953295</v>
      </c>
      <c r="I23" s="6">
        <v>39</v>
      </c>
      <c r="J23" s="11">
        <f t="shared" si="0"/>
        <v>1.3036385886120825</v>
      </c>
      <c r="K23" s="11">
        <f t="shared" si="1"/>
        <v>1.6848751221817824</v>
      </c>
      <c r="L23" s="11">
        <f t="shared" si="1"/>
        <v>2.0226909012420426</v>
      </c>
      <c r="M23" s="11">
        <f t="shared" si="1"/>
        <v>2.425841405221284</v>
      </c>
      <c r="N23" s="11">
        <f t="shared" si="1"/>
        <v>2.707913178767522</v>
      </c>
    </row>
    <row r="24" spans="1:14" ht="15.75">
      <c r="A24" s="7">
        <v>15</v>
      </c>
      <c r="B24" s="12">
        <f t="shared" si="2"/>
        <v>1.3406056079588469</v>
      </c>
      <c r="C24" s="12">
        <f t="shared" si="2"/>
        <v>1.7530503252078615</v>
      </c>
      <c r="D24" s="12">
        <f t="shared" si="2"/>
        <v>2.1314495356759524</v>
      </c>
      <c r="E24" s="12">
        <f t="shared" si="2"/>
        <v>2.6024802903902327</v>
      </c>
      <c r="F24" s="12">
        <f t="shared" si="2"/>
        <v>2.946712882834883</v>
      </c>
      <c r="I24" s="7">
        <v>40</v>
      </c>
      <c r="J24" s="12">
        <f t="shared" si="0"/>
        <v>1.3030770525968496</v>
      </c>
      <c r="K24" s="12">
        <f t="shared" si="1"/>
        <v>1.6838510138074252</v>
      </c>
      <c r="L24" s="12">
        <f t="shared" si="1"/>
        <v>2.0210753698504513</v>
      </c>
      <c r="M24" s="12">
        <f t="shared" si="1"/>
        <v>2.4232567744103797</v>
      </c>
      <c r="N24" s="12">
        <f t="shared" si="1"/>
        <v>2.704459262279225</v>
      </c>
    </row>
    <row r="25" spans="1:14" ht="15.75">
      <c r="A25" s="6">
        <v>16</v>
      </c>
      <c r="B25" s="11">
        <f t="shared" si="2"/>
        <v>1.3367571674221792</v>
      </c>
      <c r="C25" s="11">
        <f t="shared" si="2"/>
        <v>1.7458836689428874</v>
      </c>
      <c r="D25" s="11">
        <f t="shared" si="2"/>
        <v>2.119905285162579</v>
      </c>
      <c r="E25" s="11">
        <f t="shared" si="2"/>
        <v>2.5834871786903726</v>
      </c>
      <c r="F25" s="11">
        <f t="shared" si="2"/>
        <v>2.9207816214826163</v>
      </c>
      <c r="I25" s="6">
        <v>50</v>
      </c>
      <c r="J25" s="11">
        <f t="shared" si="0"/>
        <v>1.2987136941762123</v>
      </c>
      <c r="K25" s="11">
        <f t="shared" si="1"/>
        <v>1.675905025642706</v>
      </c>
      <c r="L25" s="11">
        <f t="shared" si="1"/>
        <v>2.0085590721432576</v>
      </c>
      <c r="M25" s="11">
        <f t="shared" si="1"/>
        <v>2.403271906888615</v>
      </c>
      <c r="N25" s="11">
        <f t="shared" si="1"/>
        <v>2.6777932611413613</v>
      </c>
    </row>
    <row r="26" spans="1:14" ht="15.75">
      <c r="A26" s="6">
        <v>17</v>
      </c>
      <c r="B26" s="11">
        <f t="shared" si="2"/>
        <v>1.3333793898044775</v>
      </c>
      <c r="C26" s="11">
        <f t="shared" si="2"/>
        <v>1.7396067156488346</v>
      </c>
      <c r="D26" s="11">
        <f t="shared" si="2"/>
        <v>2.1098155585926612</v>
      </c>
      <c r="E26" s="11">
        <f t="shared" si="2"/>
        <v>2.5669339747001976</v>
      </c>
      <c r="F26" s="11">
        <f t="shared" si="2"/>
        <v>2.898230518342512</v>
      </c>
      <c r="I26" s="6">
        <v>60</v>
      </c>
      <c r="J26" s="11">
        <f t="shared" si="0"/>
        <v>1.295821093492842</v>
      </c>
      <c r="K26" s="11">
        <f aca="true" t="shared" si="3" ref="K26:N30">TINV(K$9*2,$I26)</f>
        <v>1.6706488653884</v>
      </c>
      <c r="L26" s="11">
        <f t="shared" si="3"/>
        <v>2.000297804329535</v>
      </c>
      <c r="M26" s="11">
        <f t="shared" si="3"/>
        <v>2.3901194570284554</v>
      </c>
      <c r="N26" s="11">
        <f t="shared" si="3"/>
        <v>2.6602830137229336</v>
      </c>
    </row>
    <row r="27" spans="1:14" ht="15.75">
      <c r="A27" s="6">
        <v>18</v>
      </c>
      <c r="B27" s="11">
        <f t="shared" si="2"/>
        <v>1.3303909436421164</v>
      </c>
      <c r="C27" s="11">
        <f t="shared" si="2"/>
        <v>1.7340635923093939</v>
      </c>
      <c r="D27" s="11">
        <f t="shared" si="2"/>
        <v>2.1009220368611805</v>
      </c>
      <c r="E27" s="11">
        <f t="shared" si="2"/>
        <v>2.5523796182187537</v>
      </c>
      <c r="F27" s="11">
        <f t="shared" si="2"/>
        <v>2.8784404709116362</v>
      </c>
      <c r="I27" s="6">
        <v>80</v>
      </c>
      <c r="J27" s="11">
        <f t="shared" si="0"/>
        <v>1.2922235830324378</v>
      </c>
      <c r="K27" s="11">
        <f t="shared" si="3"/>
        <v>1.6641245790775119</v>
      </c>
      <c r="L27" s="11">
        <f t="shared" si="3"/>
        <v>1.990063386642401</v>
      </c>
      <c r="M27" s="11">
        <f t="shared" si="3"/>
        <v>2.3738682447633437</v>
      </c>
      <c r="N27" s="11">
        <f t="shared" si="3"/>
        <v>2.638690591279497</v>
      </c>
    </row>
    <row r="28" spans="1:14" ht="15.75">
      <c r="A28" s="6">
        <v>19</v>
      </c>
      <c r="B28" s="11">
        <f t="shared" si="2"/>
        <v>1.3277282090895812</v>
      </c>
      <c r="C28" s="11">
        <f t="shared" si="2"/>
        <v>1.7291327924721895</v>
      </c>
      <c r="D28" s="11">
        <f t="shared" si="2"/>
        <v>2.093024049854865</v>
      </c>
      <c r="E28" s="11">
        <f t="shared" si="2"/>
        <v>2.5394831891909035</v>
      </c>
      <c r="F28" s="11">
        <f t="shared" si="2"/>
        <v>2.8609346040387695</v>
      </c>
      <c r="I28" s="6">
        <v>100</v>
      </c>
      <c r="J28" s="11">
        <f t="shared" si="0"/>
        <v>1.2900747613181176</v>
      </c>
      <c r="K28" s="11">
        <f t="shared" si="3"/>
        <v>1.6602343265745434</v>
      </c>
      <c r="L28" s="11">
        <f t="shared" si="3"/>
        <v>1.9839714662943697</v>
      </c>
      <c r="M28" s="11">
        <f t="shared" si="3"/>
        <v>2.3642173559970434</v>
      </c>
      <c r="N28" s="11">
        <f t="shared" si="3"/>
        <v>2.625890513865742</v>
      </c>
    </row>
    <row r="29" spans="1:14" ht="15.75">
      <c r="A29" s="7">
        <v>20</v>
      </c>
      <c r="B29" s="12">
        <f t="shared" si="2"/>
        <v>1.3253407070395045</v>
      </c>
      <c r="C29" s="12">
        <f t="shared" si="2"/>
        <v>1.7247182182137983</v>
      </c>
      <c r="D29" s="12">
        <f t="shared" si="2"/>
        <v>2.085963441295542</v>
      </c>
      <c r="E29" s="12">
        <f t="shared" si="2"/>
        <v>2.5279770008548947</v>
      </c>
      <c r="F29" s="12">
        <f t="shared" si="2"/>
        <v>2.8453397066478177</v>
      </c>
      <c r="I29" s="6">
        <v>200</v>
      </c>
      <c r="J29" s="11">
        <f t="shared" si="0"/>
        <v>1.2857987939651774</v>
      </c>
      <c r="K29" s="11">
        <f t="shared" si="3"/>
        <v>1.6525081014019145</v>
      </c>
      <c r="L29" s="11">
        <f t="shared" si="3"/>
        <v>1.9718961775977455</v>
      </c>
      <c r="M29" s="11">
        <f t="shared" si="3"/>
        <v>2.345137057836383</v>
      </c>
      <c r="N29" s="11">
        <f t="shared" si="3"/>
        <v>2.6006344190088413</v>
      </c>
    </row>
    <row r="30" spans="1:14" ht="15.75">
      <c r="A30" s="6">
        <v>21</v>
      </c>
      <c r="B30" s="11">
        <f t="shared" si="2"/>
        <v>1.3231878739122505</v>
      </c>
      <c r="C30" s="11">
        <f t="shared" si="2"/>
        <v>1.720742871485346</v>
      </c>
      <c r="D30" s="11">
        <f t="shared" si="2"/>
        <v>2.0796138370827224</v>
      </c>
      <c r="E30" s="11">
        <f t="shared" si="2"/>
        <v>2.517648013618806</v>
      </c>
      <c r="F30" s="11">
        <f t="shared" si="2"/>
        <v>2.831359554055978</v>
      </c>
      <c r="I30" s="7">
        <v>1000</v>
      </c>
      <c r="J30" s="12">
        <f t="shared" si="0"/>
        <v>1.2823987214315502</v>
      </c>
      <c r="K30" s="12">
        <f t="shared" si="3"/>
        <v>1.6463788177742709</v>
      </c>
      <c r="L30" s="12">
        <f t="shared" si="3"/>
        <v>1.962339036130519</v>
      </c>
      <c r="M30" s="12">
        <f t="shared" si="3"/>
        <v>2.330082624841258</v>
      </c>
      <c r="N30" s="12">
        <f t="shared" si="3"/>
        <v>2.580754664467375</v>
      </c>
    </row>
    <row r="31" spans="1:6" ht="15.75">
      <c r="A31" s="6">
        <v>22</v>
      </c>
      <c r="B31" s="11">
        <f t="shared" si="2"/>
        <v>1.3212367416538635</v>
      </c>
      <c r="C31" s="11">
        <f t="shared" si="2"/>
        <v>1.717144335439826</v>
      </c>
      <c r="D31" s="11">
        <f t="shared" si="2"/>
        <v>2.0738730583156064</v>
      </c>
      <c r="E31" s="11">
        <f t="shared" si="2"/>
        <v>2.508324549844298</v>
      </c>
      <c r="F31" s="11">
        <f t="shared" si="2"/>
        <v>2.818756055685423</v>
      </c>
    </row>
    <row r="32" spans="1:14" ht="18">
      <c r="A32" s="6">
        <v>23</v>
      </c>
      <c r="B32" s="11">
        <f t="shared" si="2"/>
        <v>1.3194602398508177</v>
      </c>
      <c r="C32" s="11">
        <f t="shared" si="2"/>
        <v>1.7138715170749599</v>
      </c>
      <c r="D32" s="11">
        <f t="shared" si="2"/>
        <v>2.068657598610539</v>
      </c>
      <c r="E32" s="11">
        <f t="shared" si="2"/>
        <v>2.499866735718629</v>
      </c>
      <c r="F32" s="11">
        <f t="shared" si="2"/>
        <v>2.807335677788104</v>
      </c>
      <c r="I32" s="8" t="s">
        <v>2</v>
      </c>
      <c r="J32" s="13">
        <f>-NORMSINV(J$9)</f>
        <v>1.2815515655446004</v>
      </c>
      <c r="K32" s="14">
        <f>-NORMSINV(K$9)</f>
        <v>1.6448536269514742</v>
      </c>
      <c r="L32" s="14">
        <f>-NORMSINV(L$9)</f>
        <v>1.9599639845400545</v>
      </c>
      <c r="M32" s="14">
        <f>-NORMSINV(M$9)</f>
        <v>2.3263478740408488</v>
      </c>
      <c r="N32" s="15">
        <f>-NORMSINV(N$9)</f>
        <v>2.5758293035489155</v>
      </c>
    </row>
    <row r="33" spans="1:6" ht="15.75">
      <c r="A33" s="6">
        <v>24</v>
      </c>
      <c r="B33" s="11">
        <f t="shared" si="2"/>
        <v>1.3178359337025647</v>
      </c>
      <c r="C33" s="11">
        <f t="shared" si="2"/>
        <v>1.710882066733471</v>
      </c>
      <c r="D33" s="11">
        <f t="shared" si="2"/>
        <v>2.063898547318068</v>
      </c>
      <c r="E33" s="11">
        <f t="shared" si="2"/>
        <v>2.4921594685663067</v>
      </c>
      <c r="F33" s="11">
        <f t="shared" si="2"/>
        <v>2.7969394976065445</v>
      </c>
    </row>
    <row r="34" spans="1:6" ht="15.75">
      <c r="A34" s="7">
        <v>25</v>
      </c>
      <c r="B34" s="12">
        <f t="shared" si="2"/>
        <v>1.3163450726986188</v>
      </c>
      <c r="C34" s="12">
        <f t="shared" si="2"/>
        <v>1.7081407452327646</v>
      </c>
      <c r="D34" s="12">
        <f t="shared" si="2"/>
        <v>2.059538535658591</v>
      </c>
      <c r="E34" s="12">
        <f t="shared" si="2"/>
        <v>2.485107169908975</v>
      </c>
      <c r="F34" s="12">
        <f t="shared" si="2"/>
        <v>2.7874358052060133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0" r:id="rId2"/>
  <headerFooter alignWithMargins="0">
    <oddHeader>&amp;L&amp;"Times New Roman,Bold"&amp;12ENGI 3423
Probability &amp;&amp; Statistics&amp;C&amp;"Times New Roman,Bold Italic"&amp;12t&amp;"Times New Roman,Bold"-Tables&amp;R&amp;"Times New Roman,Regular"&amp;12 2010 Fall</oddHeader>
    <oddFooter>&amp;L&amp;F&amp;R&amp;D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2008-11-13T11:27:12Z</cp:lastPrinted>
  <dcterms:created xsi:type="dcterms:W3CDTF">2000-03-07T17:28:12Z</dcterms:created>
  <dcterms:modified xsi:type="dcterms:W3CDTF">2010-07-30T12:34:09Z</dcterms:modified>
  <cp:category/>
  <cp:version/>
  <cp:contentType/>
  <cp:contentStatus/>
</cp:coreProperties>
</file>