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9690" windowHeight="8175"/>
  </bookViews>
  <sheets>
    <sheet name="Table" sheetId="1" r:id="rId1"/>
    <sheet name="Graph" sheetId="2" r:id="rId2"/>
  </sheets>
  <definedNames>
    <definedName name="_xlnm.Print_Area" localSheetId="1">Graph!$A$1:$I$50</definedName>
    <definedName name="_xlnm.Print_Area" localSheetId="0">Table!$A$1:$H$22</definedName>
  </definedName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E8" i="1"/>
  <c r="F8" i="1"/>
  <c r="E9" i="1"/>
  <c r="F9" i="1"/>
  <c r="E10" i="1"/>
  <c r="E20" i="1"/>
  <c r="G2" i="1"/>
  <c r="F10" i="1"/>
  <c r="F20" i="1"/>
  <c r="I3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C20" i="1"/>
  <c r="G10" i="1"/>
  <c r="G16" i="1"/>
  <c r="G9" i="1"/>
  <c r="G13" i="1"/>
  <c r="G17" i="1"/>
  <c r="G14" i="1"/>
  <c r="G18" i="1"/>
  <c r="G11" i="1"/>
  <c r="G15" i="1"/>
  <c r="G8" i="1"/>
  <c r="G12" i="1"/>
  <c r="G20" i="1"/>
  <c r="G3" i="1"/>
  <c r="G4" i="1"/>
</calcChain>
</file>

<file path=xl/sharedStrings.xml><?xml version="1.0" encoding="utf-8"?>
<sst xmlns="http://schemas.openxmlformats.org/spreadsheetml/2006/main" count="15" uniqueCount="15">
  <si>
    <t>x</t>
  </si>
  <si>
    <r>
      <t>p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</si>
  <si>
    <r>
      <t>F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</si>
  <si>
    <r>
      <t>x*p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</si>
  <si>
    <r>
      <t>x</t>
    </r>
    <r>
      <rPr>
        <vertAlign val="superscript"/>
        <sz val="12"/>
        <rFont val="Times New Roman"/>
        <family val="1"/>
      </rPr>
      <t>2</t>
    </r>
    <r>
      <rPr>
        <i/>
        <sz val="12"/>
        <rFont val="Times New Roman"/>
        <family val="1"/>
      </rPr>
      <t>*p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</si>
  <si>
    <r>
      <t>(</t>
    </r>
    <r>
      <rPr>
        <i/>
        <sz val="12"/>
        <rFont val="Times New Roman"/>
        <family val="1"/>
      </rPr>
      <t>x</t>
    </r>
    <r>
      <rPr>
        <i/>
        <sz val="12"/>
        <rFont val="Symbol"/>
        <family val="1"/>
        <charset val="2"/>
      </rPr>
      <t>- m</t>
    </r>
    <r>
      <rPr>
        <sz val="12"/>
        <rFont val="Times New Roman"/>
        <family val="1"/>
      </rPr>
      <t>)</t>
    </r>
    <r>
      <rPr>
        <vertAlign val="superscript"/>
        <sz val="12"/>
        <rFont val="Times New Roman"/>
        <family val="1"/>
      </rPr>
      <t>2</t>
    </r>
    <r>
      <rPr>
        <i/>
        <sz val="12"/>
        <rFont val="Times New Roman"/>
        <family val="1"/>
      </rPr>
      <t>*p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</si>
  <si>
    <t xml:space="preserve">s =  </t>
  </si>
  <si>
    <t xml:space="preserve">Sum:  </t>
  </si>
  <si>
    <r>
      <t xml:space="preserve">Enter values of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and </t>
    </r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 in the yellow boxes.</t>
    </r>
  </si>
  <si>
    <r>
      <t xml:space="preserve">Ensure that values of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are in ascending order</t>
    </r>
  </si>
  <si>
    <r>
      <t>E[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]</t>
    </r>
    <r>
      <rPr>
        <b/>
        <i/>
        <sz val="12"/>
        <rFont val="Times New Roman"/>
        <family val="1"/>
      </rPr>
      <t xml:space="preserve"> =  </t>
    </r>
  </si>
  <si>
    <r>
      <t>V[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]</t>
    </r>
    <r>
      <rPr>
        <b/>
        <i/>
        <sz val="12"/>
        <rFont val="Times New Roman"/>
        <family val="1"/>
      </rPr>
      <t xml:space="preserve"> =  </t>
    </r>
  </si>
  <si>
    <r>
      <t xml:space="preserve">and that values of </t>
    </r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 are all non-negative</t>
    </r>
  </si>
  <si>
    <t>and add up to 1 exactly.</t>
  </si>
  <si>
    <r>
      <t xml:space="preserve">Click on the "Graph" tab to see a bar chart of </t>
    </r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) and a crude graph of </t>
    </r>
    <r>
      <rPr>
        <i/>
        <sz val="12"/>
        <rFont val="Times New Roman"/>
        <family val="1"/>
      </rPr>
      <t>F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</si>
</sst>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0"/>
  </numFmts>
  <fonts count="8" x14ac:knownFonts="1">
    <font>
      <sz val="10"/>
      <name val="Arial"/>
    </font>
    <font>
      <sz val="12"/>
      <name val="Times New Roman"/>
      <family val="1"/>
    </font>
    <font>
      <i/>
      <sz val="12"/>
      <name val="Times New Roman"/>
      <family val="1"/>
    </font>
    <font>
      <vertAlign val="superscript"/>
      <sz val="12"/>
      <name val="Times New Roman"/>
      <family val="1"/>
    </font>
    <font>
      <i/>
      <sz val="12"/>
      <name val="Symbol"/>
      <family val="1"/>
      <charset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5" fillId="0" borderId="0" xfId="0" applyFont="1" applyAlignment="1">
      <alignment horizontal="right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/>
    <xf numFmtId="0" fontId="5" fillId="0" borderId="4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5" fillId="3" borderId="5" xfId="0" applyFont="1" applyFill="1" applyBorder="1"/>
    <xf numFmtId="0" fontId="5" fillId="3" borderId="0" xfId="0" applyFont="1" applyFill="1"/>
    <xf numFmtId="164" fontId="1" fillId="0" borderId="0" xfId="0" applyNumberFormat="1" applyFont="1"/>
    <xf numFmtId="164" fontId="5" fillId="3" borderId="0" xfId="0" applyNumberFormat="1" applyFont="1" applyFill="1"/>
    <xf numFmtId="165" fontId="1" fillId="0" borderId="0" xfId="0" applyNumberFormat="1" applyFont="1"/>
    <xf numFmtId="165" fontId="5" fillId="3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p.m.f.</a:t>
            </a:r>
          </a:p>
        </c:rich>
      </c:tx>
      <c:layout>
        <c:manualLayout>
          <c:xMode val="edge"/>
          <c:yMode val="edge"/>
          <c:x val="0.42010771992818674"/>
          <c:y val="3.09278350515463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800718132854578"/>
          <c:y val="0.20412371134020618"/>
          <c:w val="0.74865350089766602"/>
          <c:h val="0.55670103092783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Table!$C$7</c:f>
              <c:strCache>
                <c:ptCount val="1"/>
                <c:pt idx="0">
                  <c:v>p(x)</c:v>
                </c:pt>
              </c:strCache>
            </c:strRef>
          </c:tx>
          <c:spPr>
            <a:solidFill>
              <a:srgbClr val="FF00FF"/>
            </a:solidFill>
            <a:ln w="381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Table!$B$8:$B$18</c:f>
              <c:numCache>
                <c:formatCode>General</c:formatCode>
                <c:ptCount val="11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</c:numCache>
            </c:numRef>
          </c:cat>
          <c:val>
            <c:numRef>
              <c:f>Table!$C$8:$C$18</c:f>
              <c:numCache>
                <c:formatCode>General</c:formatCode>
                <c:ptCount val="11"/>
                <c:pt idx="0">
                  <c:v>0.05</c:v>
                </c:pt>
                <c:pt idx="1">
                  <c:v>0.12</c:v>
                </c:pt>
                <c:pt idx="2">
                  <c:v>0.42</c:v>
                </c:pt>
                <c:pt idx="3">
                  <c:v>0.31</c:v>
                </c:pt>
                <c:pt idx="4">
                  <c:v>7.0000000000000007E-2</c:v>
                </c:pt>
                <c:pt idx="5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58496"/>
        <c:axId val="67318144"/>
      </c:barChart>
      <c:catAx>
        <c:axId val="6605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7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x</a:t>
                </a:r>
              </a:p>
            </c:rich>
          </c:tx>
          <c:layout>
            <c:manualLayout>
              <c:xMode val="edge"/>
              <c:yMode val="edge"/>
              <c:x val="0.9425493716337523"/>
              <c:y val="0.849484536082474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31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1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 sz="18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p</a:t>
                </a:r>
                <a:r>
                  <a:rPr lang="en-CA" sz="18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18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18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8.9766606822262122E-3"/>
              <c:y val="8.041237113402062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058496"/>
        <c:crosses val="autoZero"/>
        <c:crossBetween val="between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c.d.f.</a:t>
            </a:r>
          </a:p>
        </c:rich>
      </c:tx>
      <c:layout>
        <c:manualLayout>
          <c:xMode val="edge"/>
          <c:yMode val="edge"/>
          <c:x val="0.42446080930531166"/>
          <c:y val="2.84629981024667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582752767002697"/>
          <c:y val="0.20303605313092979"/>
          <c:w val="0.76079203503684512"/>
          <c:h val="0.55787476280834913"/>
        </c:manualLayout>
      </c:layout>
      <c:lineChart>
        <c:grouping val="standard"/>
        <c:varyColors val="0"/>
        <c:ser>
          <c:idx val="0"/>
          <c:order val="0"/>
          <c:tx>
            <c:strRef>
              <c:f>Table!$D$7</c:f>
              <c:strCache>
                <c:ptCount val="1"/>
                <c:pt idx="0">
                  <c:v>F(x)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Table!$B$8:$B$18</c:f>
              <c:numCache>
                <c:formatCode>General</c:formatCode>
                <c:ptCount val="11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</c:numCache>
            </c:numRef>
          </c:cat>
          <c:val>
            <c:numRef>
              <c:f>Table!$D$8:$D$18</c:f>
              <c:numCache>
                <c:formatCode>0.00000</c:formatCode>
                <c:ptCount val="11"/>
                <c:pt idx="0">
                  <c:v>0.05</c:v>
                </c:pt>
                <c:pt idx="1">
                  <c:v>0.16999999999999998</c:v>
                </c:pt>
                <c:pt idx="2">
                  <c:v>0.59</c:v>
                </c:pt>
                <c:pt idx="3">
                  <c:v>0.89999999999999991</c:v>
                </c:pt>
                <c:pt idx="4">
                  <c:v>0.97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64992"/>
        <c:axId val="69767936"/>
      </c:lineChart>
      <c:catAx>
        <c:axId val="6976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x</a:t>
                </a:r>
              </a:p>
            </c:rich>
          </c:tx>
          <c:layout>
            <c:manualLayout>
              <c:xMode val="edge"/>
              <c:yMode val="edge"/>
              <c:x val="0.93705111501350102"/>
              <c:y val="0.8538899430740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76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76793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 sz="20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F</a:t>
                </a:r>
                <a:r>
                  <a:rPr lang="en-CA" sz="20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0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0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8.9928057553956831E-3"/>
              <c:y val="5.6925996204933584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764992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104775</xdr:rowOff>
    </xdr:from>
    <xdr:to>
      <xdr:col>8</xdr:col>
      <xdr:colOff>523875</xdr:colOff>
      <xdr:row>23</xdr:row>
      <xdr:rowOff>123825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24</xdr:row>
      <xdr:rowOff>85725</xdr:rowOff>
    </xdr:from>
    <xdr:to>
      <xdr:col>8</xdr:col>
      <xdr:colOff>514350</xdr:colOff>
      <xdr:row>49</xdr:row>
      <xdr:rowOff>104775</xdr:rowOff>
    </xdr:to>
    <xdr:graphicFrame macro="">
      <xdr:nvGraphicFramePr>
        <xdr:cNvPr id="10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B8" sqref="B8"/>
    </sheetView>
  </sheetViews>
  <sheetFormatPr defaultRowHeight="15.75" x14ac:dyDescent="0.25"/>
  <cols>
    <col min="1" max="5" width="9.140625" style="1"/>
    <col min="6" max="7" width="9.7109375" style="1" customWidth="1"/>
    <col min="8" max="16384" width="9.140625" style="1"/>
  </cols>
  <sheetData>
    <row r="1" spans="1:9" x14ac:dyDescent="0.25">
      <c r="A1" s="1" t="s">
        <v>8</v>
      </c>
    </row>
    <row r="2" spans="1:9" x14ac:dyDescent="0.25">
      <c r="A2" s="1" t="s">
        <v>9</v>
      </c>
      <c r="F2" s="7" t="s">
        <v>10</v>
      </c>
      <c r="G2" s="9">
        <f>$E$20</f>
        <v>0.32</v>
      </c>
    </row>
    <row r="3" spans="1:9" x14ac:dyDescent="0.25">
      <c r="A3" s="1" t="s">
        <v>12</v>
      </c>
      <c r="F3" s="7" t="s">
        <v>11</v>
      </c>
      <c r="G3" s="9">
        <f>$G$20</f>
        <v>1.0776000000000001</v>
      </c>
      <c r="I3" s="1">
        <f>F20-E20*E20</f>
        <v>1.0776000000000001</v>
      </c>
    </row>
    <row r="4" spans="1:9" x14ac:dyDescent="0.25">
      <c r="A4" s="1" t="s">
        <v>13</v>
      </c>
      <c r="F4" s="8" t="s">
        <v>6</v>
      </c>
      <c r="G4" s="9">
        <f>SQRT($G$3)</f>
        <v>1.0380751417888785</v>
      </c>
    </row>
    <row r="7" spans="1:9" ht="18.75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6" t="s">
        <v>5</v>
      </c>
    </row>
    <row r="8" spans="1:9" x14ac:dyDescent="0.25">
      <c r="B8" s="4">
        <v>-2</v>
      </c>
      <c r="C8" s="4">
        <v>0.05</v>
      </c>
      <c r="D8" s="11">
        <f>C8</f>
        <v>0.05</v>
      </c>
      <c r="E8" s="11">
        <f>B8*C8</f>
        <v>-0.1</v>
      </c>
      <c r="F8" s="13">
        <f>B8*B8*C8</f>
        <v>0.2</v>
      </c>
      <c r="G8" s="13">
        <f>(B8-$G$2)*(B8-$G$2)*C8</f>
        <v>0.26911999999999997</v>
      </c>
    </row>
    <row r="9" spans="1:9" x14ac:dyDescent="0.25">
      <c r="B9" s="3">
        <v>-1</v>
      </c>
      <c r="C9" s="3">
        <v>0.12</v>
      </c>
      <c r="D9" s="11">
        <f>C9+D8</f>
        <v>0.16999999999999998</v>
      </c>
      <c r="E9" s="11">
        <f t="shared" ref="E9:E18" si="0">B9*C9</f>
        <v>-0.12</v>
      </c>
      <c r="F9" s="13">
        <f t="shared" ref="F9:F18" si="1">B9*B9*C9</f>
        <v>0.12</v>
      </c>
      <c r="G9" s="13">
        <f t="shared" ref="G9:G18" si="2">(B9-$G$2)*(B9-$G$2)*C9</f>
        <v>0.20908800000000002</v>
      </c>
    </row>
    <row r="10" spans="1:9" x14ac:dyDescent="0.25">
      <c r="B10" s="3">
        <v>0</v>
      </c>
      <c r="C10" s="3">
        <v>0.42</v>
      </c>
      <c r="D10" s="11">
        <f t="shared" ref="D10:D18" si="3">C10+D9</f>
        <v>0.59</v>
      </c>
      <c r="E10" s="11">
        <f t="shared" si="0"/>
        <v>0</v>
      </c>
      <c r="F10" s="13">
        <f t="shared" si="1"/>
        <v>0</v>
      </c>
      <c r="G10" s="13">
        <f t="shared" si="2"/>
        <v>4.3007999999999998E-2</v>
      </c>
    </row>
    <row r="11" spans="1:9" x14ac:dyDescent="0.25">
      <c r="B11" s="3">
        <v>1</v>
      </c>
      <c r="C11" s="3">
        <v>0.31</v>
      </c>
      <c r="D11" s="11">
        <f t="shared" si="3"/>
        <v>0.89999999999999991</v>
      </c>
      <c r="E11" s="11">
        <f t="shared" si="0"/>
        <v>0.31</v>
      </c>
      <c r="F11" s="13">
        <f t="shared" si="1"/>
        <v>0.31</v>
      </c>
      <c r="G11" s="13">
        <f t="shared" si="2"/>
        <v>0.14334399999999997</v>
      </c>
    </row>
    <row r="12" spans="1:9" x14ac:dyDescent="0.25">
      <c r="B12" s="3">
        <v>2</v>
      </c>
      <c r="C12" s="3">
        <v>7.0000000000000007E-2</v>
      </c>
      <c r="D12" s="11">
        <f t="shared" si="3"/>
        <v>0.97</v>
      </c>
      <c r="E12" s="11">
        <f t="shared" si="0"/>
        <v>0.14000000000000001</v>
      </c>
      <c r="F12" s="13">
        <f t="shared" si="1"/>
        <v>0.28000000000000003</v>
      </c>
      <c r="G12" s="13">
        <f t="shared" si="2"/>
        <v>0.19756799999999999</v>
      </c>
    </row>
    <row r="13" spans="1:9" x14ac:dyDescent="0.25">
      <c r="B13" s="3">
        <v>3</v>
      </c>
      <c r="C13" s="3">
        <v>0.03</v>
      </c>
      <c r="D13" s="11">
        <f t="shared" si="3"/>
        <v>1</v>
      </c>
      <c r="E13" s="11">
        <f t="shared" si="0"/>
        <v>0.09</v>
      </c>
      <c r="F13" s="13">
        <f t="shared" si="1"/>
        <v>0.27</v>
      </c>
      <c r="G13" s="13">
        <f t="shared" si="2"/>
        <v>0.21547200000000002</v>
      </c>
    </row>
    <row r="14" spans="1:9" x14ac:dyDescent="0.25">
      <c r="B14" s="3"/>
      <c r="C14" s="3"/>
      <c r="D14" s="11">
        <f t="shared" si="3"/>
        <v>1</v>
      </c>
      <c r="E14" s="11">
        <f t="shared" si="0"/>
        <v>0</v>
      </c>
      <c r="F14" s="13">
        <f t="shared" si="1"/>
        <v>0</v>
      </c>
      <c r="G14" s="13">
        <f t="shared" si="2"/>
        <v>0</v>
      </c>
    </row>
    <row r="15" spans="1:9" x14ac:dyDescent="0.25">
      <c r="B15" s="3"/>
      <c r="C15" s="3"/>
      <c r="D15" s="11">
        <f t="shared" si="3"/>
        <v>1</v>
      </c>
      <c r="E15" s="11">
        <f t="shared" si="0"/>
        <v>0</v>
      </c>
      <c r="F15" s="13">
        <f t="shared" si="1"/>
        <v>0</v>
      </c>
      <c r="G15" s="13">
        <f t="shared" si="2"/>
        <v>0</v>
      </c>
    </row>
    <row r="16" spans="1:9" x14ac:dyDescent="0.25">
      <c r="B16" s="3"/>
      <c r="C16" s="3"/>
      <c r="D16" s="11">
        <f t="shared" si="3"/>
        <v>1</v>
      </c>
      <c r="E16" s="11">
        <f t="shared" si="0"/>
        <v>0</v>
      </c>
      <c r="F16" s="13">
        <f t="shared" si="1"/>
        <v>0</v>
      </c>
      <c r="G16" s="13">
        <f t="shared" si="2"/>
        <v>0</v>
      </c>
    </row>
    <row r="17" spans="1:7" x14ac:dyDescent="0.25">
      <c r="B17" s="3"/>
      <c r="C17" s="3"/>
      <c r="D17" s="11">
        <f t="shared" si="3"/>
        <v>1</v>
      </c>
      <c r="E17" s="11">
        <f t="shared" si="0"/>
        <v>0</v>
      </c>
      <c r="F17" s="13">
        <f t="shared" si="1"/>
        <v>0</v>
      </c>
      <c r="G17" s="13">
        <f t="shared" si="2"/>
        <v>0</v>
      </c>
    </row>
    <row r="18" spans="1:7" x14ac:dyDescent="0.25">
      <c r="B18" s="3"/>
      <c r="C18" s="3"/>
      <c r="D18" s="11">
        <f t="shared" si="3"/>
        <v>1</v>
      </c>
      <c r="E18" s="11">
        <f t="shared" si="0"/>
        <v>0</v>
      </c>
      <c r="F18" s="13">
        <f t="shared" si="1"/>
        <v>0</v>
      </c>
      <c r="G18" s="13">
        <f t="shared" si="2"/>
        <v>0</v>
      </c>
    </row>
    <row r="19" spans="1:7" x14ac:dyDescent="0.25">
      <c r="D19" s="11"/>
      <c r="E19" s="11"/>
      <c r="F19" s="13"/>
      <c r="G19" s="13"/>
    </row>
    <row r="20" spans="1:7" x14ac:dyDescent="0.25">
      <c r="A20" s="2" t="s">
        <v>7</v>
      </c>
      <c r="C20" s="10">
        <f>SUM(C8:C18)</f>
        <v>1</v>
      </c>
      <c r="D20" s="11"/>
      <c r="E20" s="12">
        <f>SUM(E8:E18)</f>
        <v>0.32</v>
      </c>
      <c r="F20" s="14">
        <f>SUM(F8:F18)</f>
        <v>1.1800000000000002</v>
      </c>
      <c r="G20" s="14">
        <f>SUM(G8:G18)</f>
        <v>1.0776000000000001</v>
      </c>
    </row>
    <row r="22" spans="1:7" x14ac:dyDescent="0.25">
      <c r="A22" s="1" t="s">
        <v>14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110" orientation="portrait" r:id="rId1"/>
  <headerFooter alignWithMargins="0">
    <oddHeader>&amp;L&amp;"Times New Roman,Bold"&amp;12ENGI 4421&amp;C&amp;"Times New Roman,Bold"&amp;12 Discrete Probability
Distribution&amp;R&amp;"Lincoln,Regular"&amp;14Dr. G.H. George</oddHeader>
    <oddFooter>&amp;L&amp;F - &amp;A&amp;R&amp;D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.75" x14ac:dyDescent="0.25"/>
  <cols>
    <col min="1" max="16384" width="9.140625" style="1"/>
  </cols>
  <sheetData/>
  <sheetProtection sheet="1" objects="1" scenarios="1"/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85" orientation="portrait" r:id="rId1"/>
  <headerFooter alignWithMargins="0">
    <oddHeader xml:space="preserve">&amp;L&amp;"Times New Roman,Bold"&amp;12 ENGI 4421&amp;C&amp;"Times New Roman,Bold"&amp;12 Discrete Probability
Distribution &amp;R&amp;"Lincoln,Regular"&amp;14Dr. G.H. George&amp;"Times New Roman,Regular"&amp;12  </oddHeader>
    <oddFooter>&amp;L&amp;F - &amp;A&amp;R&amp;D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</vt:lpstr>
      <vt:lpstr>Graph</vt:lpstr>
      <vt:lpstr>Graph!Print_Area</vt:lpstr>
      <vt:lpstr>Table!Print_Area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Mean and variance for an arbitrary discrete pmf</dc:title>
  <dc:subject>ENGI 4421 Probability and Statistics</dc:subject>
  <dc:creator>Glyn George</dc:creator>
  <cp:lastModifiedBy>Glyn George</cp:lastModifiedBy>
  <cp:lastPrinted>2015-02-20T12:23:40Z</cp:lastPrinted>
  <dcterms:created xsi:type="dcterms:W3CDTF">2000-03-07T17:28:12Z</dcterms:created>
  <dcterms:modified xsi:type="dcterms:W3CDTF">2015-02-20T15:58:50Z</dcterms:modified>
</cp:coreProperties>
</file>