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9465" windowHeight="8760"/>
  </bookViews>
  <sheets>
    <sheet name="Table" sheetId="1" r:id="rId1"/>
    <sheet name="Graphs" sheetId="2" r:id="rId2"/>
  </sheets>
  <definedNames>
    <definedName name="_xlnm.Print_Area" localSheetId="1">Graphs!$A$1:$I$49</definedName>
    <definedName name="_xlnm.Print_Area" localSheetId="0">Table!$A$1:$H$31</definedName>
  </definedNames>
  <calcPr calcId="145621"/>
</workbook>
</file>

<file path=xl/calcChain.xml><?xml version="1.0" encoding="utf-8"?>
<calcChain xmlns="http://schemas.openxmlformats.org/spreadsheetml/2006/main">
  <c r="E2" i="2" l="1"/>
  <c r="F2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A5" i="1"/>
  <c r="B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8" i="1"/>
  <c r="H4" i="2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F7" i="1"/>
  <c r="E4" i="2" s="1"/>
</calcChain>
</file>

<file path=xl/sharedStrings.xml><?xml version="1.0" encoding="utf-8"?>
<sst xmlns="http://schemas.openxmlformats.org/spreadsheetml/2006/main" count="13" uniqueCount="10">
  <si>
    <t xml:space="preserve">p = </t>
  </si>
  <si>
    <t>x</t>
  </si>
  <si>
    <t>p(x)</t>
  </si>
  <si>
    <t>F(x)</t>
  </si>
  <si>
    <r>
      <t>q</t>
    </r>
    <r>
      <rPr>
        <sz val="12"/>
        <rFont val="Times New Roman"/>
        <family val="1"/>
      </rPr>
      <t xml:space="preserve"> = (1</t>
    </r>
    <r>
      <rPr>
        <sz val="12"/>
        <rFont val="Symbol"/>
        <family val="1"/>
        <charset val="2"/>
      </rPr>
      <t>-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) = </t>
    </r>
  </si>
  <si>
    <t xml:space="preserve">Mode = </t>
  </si>
  <si>
    <t xml:space="preserve">Median = </t>
  </si>
  <si>
    <t xml:space="preserve">Mean = </t>
  </si>
  <si>
    <r>
      <t xml:space="preserve">Enter a value for 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, the probability of success in a trial (0.1&lt;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&lt;1 works best):</t>
    </r>
  </si>
  <si>
    <t>Mode 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</si>
</sst>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1" fillId="0" borderId="0" xfId="0" applyNumberFormat="1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p.m.f.</a:t>
            </a:r>
          </a:p>
        </c:rich>
      </c:tx>
      <c:layout>
        <c:manualLayout>
          <c:xMode val="edge"/>
          <c:yMode val="edge"/>
          <c:x val="0.42678571428571427"/>
          <c:y val="3.1460674157303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64285714285714"/>
          <c:y val="0.21123618683745923"/>
          <c:w val="0.75714285714285712"/>
          <c:h val="0.54606801490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Table!$B$4</c:f>
              <c:strCache>
                <c:ptCount val="1"/>
                <c:pt idx="0">
                  <c:v>p(x)</c:v>
                </c:pt>
              </c:strCache>
            </c:strRef>
          </c:tx>
          <c:spPr>
            <a:solidFill>
              <a:srgbClr val="0000FF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Table!$B$5:$B$30</c:f>
              <c:numCache>
                <c:formatCode>0.00000</c:formatCode>
                <c:ptCount val="26"/>
                <c:pt idx="0">
                  <c:v>0</c:v>
                </c:pt>
                <c:pt idx="1">
                  <c:v>0.25</c:v>
                </c:pt>
                <c:pt idx="2">
                  <c:v>0.1875</c:v>
                </c:pt>
                <c:pt idx="3">
                  <c:v>0.140625</c:v>
                </c:pt>
                <c:pt idx="4">
                  <c:v>0.10546875</c:v>
                </c:pt>
                <c:pt idx="5">
                  <c:v>7.91015625E-2</c:v>
                </c:pt>
                <c:pt idx="6">
                  <c:v>5.9326171875E-2</c:v>
                </c:pt>
                <c:pt idx="7">
                  <c:v>4.449462890625E-2</c:v>
                </c:pt>
                <c:pt idx="8">
                  <c:v>3.33709716796875E-2</c:v>
                </c:pt>
                <c:pt idx="9">
                  <c:v>2.5028228759765625E-2</c:v>
                </c:pt>
                <c:pt idx="10">
                  <c:v>1.8771171569824219E-2</c:v>
                </c:pt>
                <c:pt idx="11">
                  <c:v>1.4078378677368164E-2</c:v>
                </c:pt>
                <c:pt idx="12">
                  <c:v>1.0558784008026123E-2</c:v>
                </c:pt>
                <c:pt idx="13">
                  <c:v>7.9190880060195923E-3</c:v>
                </c:pt>
                <c:pt idx="14">
                  <c:v>5.9393160045146942E-3</c:v>
                </c:pt>
                <c:pt idx="15">
                  <c:v>4.4544870033860207E-3</c:v>
                </c:pt>
                <c:pt idx="16">
                  <c:v>3.3408652525395155E-3</c:v>
                </c:pt>
                <c:pt idx="17">
                  <c:v>2.5056489394046366E-3</c:v>
                </c:pt>
                <c:pt idx="18">
                  <c:v>1.8792367045534775E-3</c:v>
                </c:pt>
                <c:pt idx="19">
                  <c:v>1.4094275284151081E-3</c:v>
                </c:pt>
                <c:pt idx="20">
                  <c:v>1.0570706463113311E-3</c:v>
                </c:pt>
                <c:pt idx="21">
                  <c:v>7.9280298473349831E-4</c:v>
                </c:pt>
                <c:pt idx="22">
                  <c:v>5.9460223855012373E-4</c:v>
                </c:pt>
                <c:pt idx="23">
                  <c:v>4.459516789125928E-4</c:v>
                </c:pt>
                <c:pt idx="24">
                  <c:v>3.344637591844446E-4</c:v>
                </c:pt>
                <c:pt idx="25">
                  <c:v>2.5084781938833345E-4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77824"/>
        <c:axId val="65545344"/>
      </c:barChart>
      <c:catAx>
        <c:axId val="644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 x </a:t>
                </a:r>
              </a:p>
            </c:rich>
          </c:tx>
          <c:layout>
            <c:manualLayout>
              <c:xMode val="edge"/>
              <c:yMode val="edge"/>
              <c:x val="0.94107142857142856"/>
              <c:y val="0.86516948302810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5453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554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7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CA" sz="17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CA" sz="17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7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7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8.9285714285714281E-3"/>
              <c:y val="7.86516853932584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4477824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c.d.f.</a:t>
            </a:r>
          </a:p>
        </c:rich>
      </c:tx>
      <c:layout>
        <c:manualLayout>
          <c:xMode val="edge"/>
          <c:yMode val="edge"/>
          <c:x val="0.43214285714285716"/>
          <c:y val="3.09050772626931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571428571428"/>
          <c:y val="0.20971347637597521"/>
          <c:w val="0.78749999999999998"/>
          <c:h val="0.54304752829989367"/>
        </c:manualLayout>
      </c:layout>
      <c:lineChart>
        <c:grouping val="standard"/>
        <c:varyColors val="0"/>
        <c:ser>
          <c:idx val="1"/>
          <c:order val="0"/>
          <c:tx>
            <c:strRef>
              <c:f>Table!$C$4</c:f>
              <c:strCache>
                <c:ptCount val="1"/>
                <c:pt idx="0">
                  <c:v>F(x)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Table!$C$5:$C$30</c:f>
              <c:numCache>
                <c:formatCode>0.00000</c:formatCode>
                <c:ptCount val="26"/>
                <c:pt idx="0">
                  <c:v>0</c:v>
                </c:pt>
                <c:pt idx="1">
                  <c:v>0.25</c:v>
                </c:pt>
                <c:pt idx="2">
                  <c:v>0.4375</c:v>
                </c:pt>
                <c:pt idx="3">
                  <c:v>0.578125</c:v>
                </c:pt>
                <c:pt idx="4">
                  <c:v>0.68359375</c:v>
                </c:pt>
                <c:pt idx="5">
                  <c:v>0.7626953125</c:v>
                </c:pt>
                <c:pt idx="6">
                  <c:v>0.822021484375</c:v>
                </c:pt>
                <c:pt idx="7">
                  <c:v>0.86651611328125</c:v>
                </c:pt>
                <c:pt idx="8">
                  <c:v>0.8998870849609375</c:v>
                </c:pt>
                <c:pt idx="9">
                  <c:v>0.92491531372070313</c:v>
                </c:pt>
                <c:pt idx="10">
                  <c:v>0.94368648529052734</c:v>
                </c:pt>
                <c:pt idx="11">
                  <c:v>0.95776486396789551</c:v>
                </c:pt>
                <c:pt idx="12">
                  <c:v>0.96832364797592163</c:v>
                </c:pt>
                <c:pt idx="13">
                  <c:v>0.97624273598194122</c:v>
                </c:pt>
                <c:pt idx="14">
                  <c:v>0.98218205198645592</c:v>
                </c:pt>
                <c:pt idx="15">
                  <c:v>0.98663653898984194</c:v>
                </c:pt>
                <c:pt idx="16">
                  <c:v>0.98997740424238145</c:v>
                </c:pt>
                <c:pt idx="17">
                  <c:v>0.99248305318178609</c:v>
                </c:pt>
                <c:pt idx="18">
                  <c:v>0.99436228988633957</c:v>
                </c:pt>
                <c:pt idx="19">
                  <c:v>0.99577171741475468</c:v>
                </c:pt>
                <c:pt idx="20">
                  <c:v>0.99682878806106601</c:v>
                </c:pt>
                <c:pt idx="21">
                  <c:v>0.99762159104579951</c:v>
                </c:pt>
                <c:pt idx="22">
                  <c:v>0.99821619328434963</c:v>
                </c:pt>
                <c:pt idx="23">
                  <c:v>0.99866214496326222</c:v>
                </c:pt>
                <c:pt idx="24">
                  <c:v>0.99899660872244667</c:v>
                </c:pt>
                <c:pt idx="25">
                  <c:v>0.999247456541835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25760"/>
        <c:axId val="68332928"/>
      </c:lineChart>
      <c:catAx>
        <c:axId val="68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 x </a:t>
                </a:r>
              </a:p>
            </c:rich>
          </c:tx>
          <c:layout>
            <c:manualLayout>
              <c:xMode val="edge"/>
              <c:yMode val="edge"/>
              <c:x val="0.93214285714285716"/>
              <c:y val="0.88741907261592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3329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833292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7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CA" sz="17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7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7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7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8.9285714285714281E-3"/>
              <c:y val="8.1677935953370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325760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76200</xdr:rowOff>
    </xdr:from>
    <xdr:to>
      <xdr:col>8</xdr:col>
      <xdr:colOff>581025</xdr:colOff>
      <xdr:row>25</xdr:row>
      <xdr:rowOff>114300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26</xdr:row>
      <xdr:rowOff>38100</xdr:rowOff>
    </xdr:from>
    <xdr:to>
      <xdr:col>8</xdr:col>
      <xdr:colOff>581025</xdr:colOff>
      <xdr:row>47</xdr:row>
      <xdr:rowOff>152400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C2" sqref="C2"/>
    </sheetView>
  </sheetViews>
  <sheetFormatPr defaultRowHeight="15.75" x14ac:dyDescent="0.25"/>
  <cols>
    <col min="1" max="3" width="9.140625" style="1"/>
    <col min="4" max="4" width="6.7109375" style="1" customWidth="1"/>
    <col min="5" max="5" width="10.7109375" style="1" customWidth="1"/>
    <col min="6" max="16384" width="9.140625" style="1"/>
  </cols>
  <sheetData>
    <row r="1" spans="1:6" ht="16.5" thickBot="1" x14ac:dyDescent="0.3">
      <c r="A1" s="1" t="s">
        <v>8</v>
      </c>
    </row>
    <row r="2" spans="1:6" ht="16.5" thickBot="1" x14ac:dyDescent="0.3">
      <c r="B2" s="2" t="s">
        <v>0</v>
      </c>
      <c r="C2" s="4">
        <v>0.25</v>
      </c>
      <c r="E2" s="2" t="s">
        <v>4</v>
      </c>
      <c r="F2" s="5">
        <f>1-$C$2</f>
        <v>0.75</v>
      </c>
    </row>
    <row r="4" spans="1:6" x14ac:dyDescent="0.25">
      <c r="A4" s="15" t="s">
        <v>1</v>
      </c>
      <c r="B4" s="16" t="s">
        <v>2</v>
      </c>
      <c r="C4" s="15" t="s">
        <v>3</v>
      </c>
    </row>
    <row r="5" spans="1:6" x14ac:dyDescent="0.25">
      <c r="A5" s="6">
        <f>IF((1/$C$2)&lt;15,0,INT(1/$C$2)-15)</f>
        <v>0</v>
      </c>
      <c r="B5" s="17">
        <f>IF(A5=0,0,$C$2*$F$2^($A5-1))</f>
        <v>0</v>
      </c>
      <c r="C5" s="7">
        <f>1-$F$2^$A5</f>
        <v>0</v>
      </c>
    </row>
    <row r="6" spans="1:6" x14ac:dyDescent="0.25">
      <c r="A6" s="6">
        <f>A5+1</f>
        <v>1</v>
      </c>
      <c r="B6" s="17">
        <f>$C$2*$F$2^($A5)</f>
        <v>0.25</v>
      </c>
      <c r="C6" s="3">
        <f>$C5+$B6</f>
        <v>0.25</v>
      </c>
      <c r="E6" s="11" t="s">
        <v>5</v>
      </c>
      <c r="F6" s="12">
        <v>1</v>
      </c>
    </row>
    <row r="7" spans="1:6" x14ac:dyDescent="0.25">
      <c r="A7" s="6">
        <f>A6+1</f>
        <v>2</v>
      </c>
      <c r="B7" s="17">
        <f>$B6*$F$2</f>
        <v>0.1875</v>
      </c>
      <c r="C7" s="3">
        <f>$C6+$B7</f>
        <v>0.4375</v>
      </c>
      <c r="E7" s="13" t="s">
        <v>6</v>
      </c>
      <c r="F7" s="14">
        <f>CEILING(LOG(0.5)/LOG($F$2),1)</f>
        <v>3</v>
      </c>
    </row>
    <row r="8" spans="1:6" x14ac:dyDescent="0.25">
      <c r="A8" s="6">
        <f t="shared" ref="A8:A25" si="0">A7+1</f>
        <v>3</v>
      </c>
      <c r="B8" s="17">
        <f t="shared" ref="B8:B25" si="1">$B7*$F$2</f>
        <v>0.140625</v>
      </c>
      <c r="C8" s="3">
        <f t="shared" ref="C8:C25" si="2">$C7+$B8</f>
        <v>0.578125</v>
      </c>
      <c r="E8" s="11" t="s">
        <v>7</v>
      </c>
      <c r="F8" s="12">
        <f>1/$C$2</f>
        <v>4</v>
      </c>
    </row>
    <row r="9" spans="1:6" x14ac:dyDescent="0.25">
      <c r="A9" s="6">
        <f t="shared" si="0"/>
        <v>4</v>
      </c>
      <c r="B9" s="17">
        <f t="shared" si="1"/>
        <v>0.10546875</v>
      </c>
      <c r="C9" s="3">
        <f t="shared" si="2"/>
        <v>0.68359375</v>
      </c>
    </row>
    <row r="10" spans="1:6" x14ac:dyDescent="0.25">
      <c r="A10" s="6">
        <f t="shared" si="0"/>
        <v>5</v>
      </c>
      <c r="B10" s="17">
        <f t="shared" si="1"/>
        <v>7.91015625E-2</v>
      </c>
      <c r="C10" s="3">
        <f t="shared" si="2"/>
        <v>0.7626953125</v>
      </c>
    </row>
    <row r="11" spans="1:6" x14ac:dyDescent="0.25">
      <c r="A11" s="6">
        <f t="shared" si="0"/>
        <v>6</v>
      </c>
      <c r="B11" s="17">
        <f t="shared" si="1"/>
        <v>5.9326171875E-2</v>
      </c>
      <c r="C11" s="3">
        <f t="shared" si="2"/>
        <v>0.822021484375</v>
      </c>
    </row>
    <row r="12" spans="1:6" x14ac:dyDescent="0.25">
      <c r="A12" s="6">
        <f t="shared" si="0"/>
        <v>7</v>
      </c>
      <c r="B12" s="17">
        <f t="shared" si="1"/>
        <v>4.449462890625E-2</v>
      </c>
      <c r="C12" s="3">
        <f t="shared" si="2"/>
        <v>0.86651611328125</v>
      </c>
    </row>
    <row r="13" spans="1:6" x14ac:dyDescent="0.25">
      <c r="A13" s="6">
        <f t="shared" si="0"/>
        <v>8</v>
      </c>
      <c r="B13" s="17">
        <f t="shared" si="1"/>
        <v>3.33709716796875E-2</v>
      </c>
      <c r="C13" s="3">
        <f t="shared" si="2"/>
        <v>0.8998870849609375</v>
      </c>
    </row>
    <row r="14" spans="1:6" x14ac:dyDescent="0.25">
      <c r="A14" s="6">
        <f t="shared" si="0"/>
        <v>9</v>
      </c>
      <c r="B14" s="17">
        <f t="shared" si="1"/>
        <v>2.5028228759765625E-2</v>
      </c>
      <c r="C14" s="3">
        <f t="shared" si="2"/>
        <v>0.92491531372070313</v>
      </c>
    </row>
    <row r="15" spans="1:6" x14ac:dyDescent="0.25">
      <c r="A15" s="6">
        <f t="shared" si="0"/>
        <v>10</v>
      </c>
      <c r="B15" s="17">
        <f t="shared" si="1"/>
        <v>1.8771171569824219E-2</v>
      </c>
      <c r="C15" s="3">
        <f t="shared" si="2"/>
        <v>0.94368648529052734</v>
      </c>
    </row>
    <row r="16" spans="1:6" x14ac:dyDescent="0.25">
      <c r="A16" s="6">
        <f t="shared" si="0"/>
        <v>11</v>
      </c>
      <c r="B16" s="17">
        <f t="shared" si="1"/>
        <v>1.4078378677368164E-2</v>
      </c>
      <c r="C16" s="3">
        <f t="shared" si="2"/>
        <v>0.95776486396789551</v>
      </c>
    </row>
    <row r="17" spans="1:3" x14ac:dyDescent="0.25">
      <c r="A17" s="6">
        <f t="shared" si="0"/>
        <v>12</v>
      </c>
      <c r="B17" s="17">
        <f t="shared" si="1"/>
        <v>1.0558784008026123E-2</v>
      </c>
      <c r="C17" s="3">
        <f t="shared" si="2"/>
        <v>0.96832364797592163</v>
      </c>
    </row>
    <row r="18" spans="1:3" x14ac:dyDescent="0.25">
      <c r="A18" s="6">
        <f t="shared" si="0"/>
        <v>13</v>
      </c>
      <c r="B18" s="17">
        <f t="shared" si="1"/>
        <v>7.9190880060195923E-3</v>
      </c>
      <c r="C18" s="3">
        <f t="shared" si="2"/>
        <v>0.97624273598194122</v>
      </c>
    </row>
    <row r="19" spans="1:3" x14ac:dyDescent="0.25">
      <c r="A19" s="6">
        <f t="shared" si="0"/>
        <v>14</v>
      </c>
      <c r="B19" s="17">
        <f t="shared" si="1"/>
        <v>5.9393160045146942E-3</v>
      </c>
      <c r="C19" s="3">
        <f t="shared" si="2"/>
        <v>0.98218205198645592</v>
      </c>
    </row>
    <row r="20" spans="1:3" x14ac:dyDescent="0.25">
      <c r="A20" s="6">
        <f t="shared" si="0"/>
        <v>15</v>
      </c>
      <c r="B20" s="17">
        <f t="shared" si="1"/>
        <v>4.4544870033860207E-3</v>
      </c>
      <c r="C20" s="3">
        <f t="shared" si="2"/>
        <v>0.98663653898984194</v>
      </c>
    </row>
    <row r="21" spans="1:3" x14ac:dyDescent="0.25">
      <c r="A21" s="6">
        <f t="shared" si="0"/>
        <v>16</v>
      </c>
      <c r="B21" s="17">
        <f t="shared" si="1"/>
        <v>3.3408652525395155E-3</v>
      </c>
      <c r="C21" s="3">
        <f t="shared" si="2"/>
        <v>0.98997740424238145</v>
      </c>
    </row>
    <row r="22" spans="1:3" x14ac:dyDescent="0.25">
      <c r="A22" s="6">
        <f>A21+1</f>
        <v>17</v>
      </c>
      <c r="B22" s="17">
        <f t="shared" si="1"/>
        <v>2.5056489394046366E-3</v>
      </c>
      <c r="C22" s="3">
        <f t="shared" si="2"/>
        <v>0.99248305318178609</v>
      </c>
    </row>
    <row r="23" spans="1:3" x14ac:dyDescent="0.25">
      <c r="A23" s="6">
        <f t="shared" si="0"/>
        <v>18</v>
      </c>
      <c r="B23" s="17">
        <f t="shared" si="1"/>
        <v>1.8792367045534775E-3</v>
      </c>
      <c r="C23" s="3">
        <f t="shared" si="2"/>
        <v>0.99436228988633957</v>
      </c>
    </row>
    <row r="24" spans="1:3" x14ac:dyDescent="0.25">
      <c r="A24" s="6">
        <f t="shared" si="0"/>
        <v>19</v>
      </c>
      <c r="B24" s="17">
        <f t="shared" si="1"/>
        <v>1.4094275284151081E-3</v>
      </c>
      <c r="C24" s="3">
        <f t="shared" si="2"/>
        <v>0.99577171741475468</v>
      </c>
    </row>
    <row r="25" spans="1:3" x14ac:dyDescent="0.25">
      <c r="A25" s="6">
        <f t="shared" si="0"/>
        <v>20</v>
      </c>
      <c r="B25" s="17">
        <f t="shared" si="1"/>
        <v>1.0570706463113311E-3</v>
      </c>
      <c r="C25" s="3">
        <f t="shared" si="2"/>
        <v>0.99682878806106601</v>
      </c>
    </row>
    <row r="26" spans="1:3" x14ac:dyDescent="0.25">
      <c r="A26" s="6">
        <f>A25+1</f>
        <v>21</v>
      </c>
      <c r="B26" s="17">
        <f>$B25*$F$2</f>
        <v>7.9280298473349831E-4</v>
      </c>
      <c r="C26" s="3">
        <f>$C25+$B26</f>
        <v>0.99762159104579951</v>
      </c>
    </row>
    <row r="27" spans="1:3" x14ac:dyDescent="0.25">
      <c r="A27" s="6">
        <f>A26+1</f>
        <v>22</v>
      </c>
      <c r="B27" s="17">
        <f>$B26*$F$2</f>
        <v>5.9460223855012373E-4</v>
      </c>
      <c r="C27" s="3">
        <f>$C26+$B27</f>
        <v>0.99821619328434963</v>
      </c>
    </row>
    <row r="28" spans="1:3" x14ac:dyDescent="0.25">
      <c r="A28" s="6">
        <f>A27+1</f>
        <v>23</v>
      </c>
      <c r="B28" s="17">
        <f>$B27*$F$2</f>
        <v>4.459516789125928E-4</v>
      </c>
      <c r="C28" s="3">
        <f>$C27+$B28</f>
        <v>0.99866214496326222</v>
      </c>
    </row>
    <row r="29" spans="1:3" x14ac:dyDescent="0.25">
      <c r="A29" s="6">
        <f>A28+1</f>
        <v>24</v>
      </c>
      <c r="B29" s="17">
        <f>$B28*$F$2</f>
        <v>3.344637591844446E-4</v>
      </c>
      <c r="C29" s="3">
        <f>$C28+$B29</f>
        <v>0.99899660872244667</v>
      </c>
    </row>
    <row r="30" spans="1:3" x14ac:dyDescent="0.25">
      <c r="A30" s="6">
        <f>A29+1</f>
        <v>25</v>
      </c>
      <c r="B30" s="17">
        <f>$B29*$F$2</f>
        <v>2.5084781938833345E-4</v>
      </c>
      <c r="C30" s="3">
        <f>$C29+$B30</f>
        <v>0.999247456541835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Roman,Bold"&amp;12ENGI 4421 Prob. &amp;&amp; Stat.&amp;C&amp;"Times New Roman,Bold"&amp;12 Geometric Probability Distribution&amp;R&amp;"Lincoln,Regular"&amp;14Dr.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"/>
  <sheetViews>
    <sheetView workbookViewId="0"/>
  </sheetViews>
  <sheetFormatPr defaultRowHeight="15.75" x14ac:dyDescent="0.25"/>
  <cols>
    <col min="1" max="16384" width="9.140625" style="1"/>
  </cols>
  <sheetData>
    <row r="1" spans="2:8" ht="16.5" thickBot="1" x14ac:dyDescent="0.3"/>
    <row r="2" spans="2:8" ht="16.5" thickBot="1" x14ac:dyDescent="0.3">
      <c r="D2" s="8" t="s">
        <v>0</v>
      </c>
      <c r="E2" s="9">
        <f>Table!$C$2</f>
        <v>0.25</v>
      </c>
    </row>
    <row r="4" spans="2:8" x14ac:dyDescent="0.25">
      <c r="B4" s="10" t="s">
        <v>9</v>
      </c>
      <c r="D4" s="10" t="s">
        <v>6</v>
      </c>
      <c r="E4" s="5">
        <f>Table!$F$7</f>
        <v>3</v>
      </c>
      <c r="G4" s="10" t="s">
        <v>7</v>
      </c>
      <c r="H4" s="5">
        <f>Table!$F$8</f>
        <v>4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87" orientation="portrait" r:id="rId1"/>
  <headerFooter alignWithMargins="0">
    <oddHeader xml:space="preserve">&amp;L&amp;"Times New Roman,Bold"&amp;12ENGI 4421 Prob. &amp;&amp; Stat.&amp;C&amp;"Times New Roman,Bold"&amp;12 Geometric Probability Distribution Graphs&amp;R&amp;"Lincoln,Regular"&amp;16Dr. G.H. George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Graphs</vt:lpstr>
      <vt:lpstr>Graphs!Print_Area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Geometric pmf and cdf tables</dc:title>
  <dc:subject>ENGI 4421 Probability and Statistics</dc:subject>
  <dc:creator>Glyn George</dc:creator>
  <cp:lastModifiedBy>Glyn George</cp:lastModifiedBy>
  <cp:lastPrinted>2015-02-20T12:47:22Z</cp:lastPrinted>
  <dcterms:created xsi:type="dcterms:W3CDTF">2000-03-07T17:28:12Z</dcterms:created>
  <dcterms:modified xsi:type="dcterms:W3CDTF">2015-02-20T12:47:33Z</dcterms:modified>
</cp:coreProperties>
</file>