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30" windowWidth="11340" windowHeight="7215"/>
  </bookViews>
  <sheets>
    <sheet name="BarChart" sheetId="4" r:id="rId1"/>
    <sheet name="Table" sheetId="1" r:id="rId2"/>
  </sheets>
  <calcPr calcId="145621"/>
</workbook>
</file>

<file path=xl/calcChain.xml><?xml version="1.0" encoding="utf-8"?>
<calcChain xmlns="http://schemas.openxmlformats.org/spreadsheetml/2006/main">
  <c r="F7" i="1" l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E18" i="1"/>
  <c r="G18" i="1"/>
  <c r="H8" i="1"/>
  <c r="I8" i="1"/>
  <c r="H12" i="1"/>
  <c r="I12" i="1"/>
  <c r="H14" i="1"/>
  <c r="I14" i="1"/>
  <c r="H9" i="1"/>
  <c r="I9" i="1"/>
  <c r="H13" i="1"/>
  <c r="I13" i="1"/>
  <c r="H15" i="1"/>
  <c r="I15" i="1"/>
  <c r="H7" i="1"/>
  <c r="H16" i="1"/>
  <c r="I16" i="1"/>
  <c r="H11" i="1"/>
  <c r="I11" i="1"/>
  <c r="H10" i="1"/>
  <c r="I10" i="1"/>
  <c r="I7" i="1"/>
  <c r="I20" i="1"/>
  <c r="H18" i="1"/>
</calcChain>
</file>

<file path=xl/sharedStrings.xml><?xml version="1.0" encoding="utf-8"?>
<sst xmlns="http://schemas.openxmlformats.org/spreadsheetml/2006/main" count="31" uniqueCount="30">
  <si>
    <t>Range</t>
  </si>
  <si>
    <t>of P</t>
  </si>
  <si>
    <t>Centre</t>
  </si>
  <si>
    <t>i</t>
  </si>
  <si>
    <t>(= P_i)</t>
  </si>
  <si>
    <t>Prior</t>
  </si>
  <si>
    <t>prob'y</t>
  </si>
  <si>
    <t>P[A|P=p_i]</t>
  </si>
  <si>
    <t>Post'r</t>
  </si>
  <si>
    <t>0.0 - 0.1</t>
  </si>
  <si>
    <t>0.1 - 0.2</t>
  </si>
  <si>
    <t>0.2 - 0.3</t>
  </si>
  <si>
    <t>0.3 - 0.4</t>
  </si>
  <si>
    <t>0.4 - 0.5</t>
  </si>
  <si>
    <t>0.5 - 0.6</t>
  </si>
  <si>
    <t>0.6 - 0.7</t>
  </si>
  <si>
    <t>0.7 - 0.8</t>
  </si>
  <si>
    <t>0.8 - 0.9</t>
  </si>
  <si>
    <t>0.9 - 1.0</t>
  </si>
  <si>
    <t>P[P=p_i]</t>
  </si>
  <si>
    <t xml:space="preserve">P[A] = </t>
  </si>
  <si>
    <t>P is a random variable = best guess at  p (prob'y of success in any trial)</t>
  </si>
  <si>
    <t>If  A  occurs, then distribution of  P  can be updated, using Bayes' theorem:</t>
  </si>
  <si>
    <t xml:space="preserve">A = test on three items gives two successes. </t>
  </si>
  <si>
    <t>==&gt;  P[A | P = p_i] = 3(p_i)^2 (1 - p_i)</t>
  </si>
  <si>
    <t xml:space="preserve">E[P] = </t>
  </si>
  <si>
    <t>x∙P(post)</t>
  </si>
  <si>
    <t>P[A ∩ P=p_i]</t>
  </si>
  <si>
    <t xml:space="preserve">Each posterior probability P[P=p_i | A]  (last column) = P[A ∩ (P=p_i)] / P[A] </t>
  </si>
  <si>
    <t>and each P[A ∩ (P=p_i)] = P[A | P=p_i ] ∙ prior prob'y P[P=p_i]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</si>
</sst>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0"/>
  </numFmts>
  <fonts count="5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quotePrefix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72" fontId="2" fillId="0" borderId="0" xfId="0" applyNumberFormat="1" applyFont="1"/>
    <xf numFmtId="172" fontId="1" fillId="0" borderId="0" xfId="0" applyNumberFormat="1" applyFont="1"/>
    <xf numFmtId="0" fontId="2" fillId="0" borderId="0" xfId="0" applyFont="1" applyAlignment="1">
      <alignment horizontal="right"/>
    </xf>
    <xf numFmtId="172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Prior and Posterior Probabilities (2 successes in 3 trials) </a:t>
            </a:r>
          </a:p>
        </c:rich>
      </c:tx>
      <c:layout>
        <c:manualLayout>
          <c:xMode val="edge"/>
          <c:yMode val="edge"/>
          <c:x val="0.25975479375362986"/>
          <c:y val="1.96398720685572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77926421404682"/>
          <c:y val="0.1718494271685761"/>
          <c:w val="0.85507246376811596"/>
          <c:h val="0.72013093289689034"/>
        </c:manualLayout>
      </c:layout>
      <c:barChart>
        <c:barDir val="col"/>
        <c:grouping val="clustered"/>
        <c:varyColors val="0"/>
        <c:ser>
          <c:idx val="1"/>
          <c:order val="0"/>
          <c:tx>
            <c:v>Prior</c:v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Table!$D$7:$D$16</c:f>
              <c:numCache>
                <c:formatCode>General</c:formatCode>
                <c:ptCount val="10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  <c:pt idx="6">
                  <c:v>0.65</c:v>
                </c:pt>
                <c:pt idx="7">
                  <c:v>0.75</c:v>
                </c:pt>
                <c:pt idx="8">
                  <c:v>0.85</c:v>
                </c:pt>
                <c:pt idx="9">
                  <c:v>0.95</c:v>
                </c:pt>
              </c:numCache>
            </c:numRef>
          </c:cat>
          <c:val>
            <c:numRef>
              <c:f>Table!$E$7:$E$16</c:f>
              <c:numCache>
                <c:formatCode>0.0000</c:formatCode>
                <c:ptCount val="10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</c:numCache>
            </c:numRef>
          </c:val>
        </c:ser>
        <c:ser>
          <c:idx val="2"/>
          <c:order val="1"/>
          <c:tx>
            <c:v>Posterior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Table!$D$7:$D$16</c:f>
              <c:numCache>
                <c:formatCode>General</c:formatCode>
                <c:ptCount val="10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  <c:pt idx="6">
                  <c:v>0.65</c:v>
                </c:pt>
                <c:pt idx="7">
                  <c:v>0.75</c:v>
                </c:pt>
                <c:pt idx="8">
                  <c:v>0.85</c:v>
                </c:pt>
                <c:pt idx="9">
                  <c:v>0.95</c:v>
                </c:pt>
              </c:numCache>
            </c:numRef>
          </c:cat>
          <c:val>
            <c:numRef>
              <c:f>Table!$H$7:$H$16</c:f>
              <c:numCache>
                <c:formatCode>0.0000</c:formatCode>
                <c:ptCount val="10"/>
                <c:pt idx="0">
                  <c:v>2.8358208955223882E-3</c:v>
                </c:pt>
                <c:pt idx="1">
                  <c:v>2.2835820895522385E-2</c:v>
                </c:pt>
                <c:pt idx="2">
                  <c:v>5.5970149253731338E-2</c:v>
                </c:pt>
                <c:pt idx="3">
                  <c:v>9.5074626865671627E-2</c:v>
                </c:pt>
                <c:pt idx="4">
                  <c:v>0.13298507462686568</c:v>
                </c:pt>
                <c:pt idx="5">
                  <c:v>0.16253731343283581</c:v>
                </c:pt>
                <c:pt idx="6">
                  <c:v>0.17656716417910445</c:v>
                </c:pt>
                <c:pt idx="7">
                  <c:v>0.16791044776119401</c:v>
                </c:pt>
                <c:pt idx="8">
                  <c:v>0.12940298507462689</c:v>
                </c:pt>
                <c:pt idx="9">
                  <c:v>5.388059701492541E-2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968384"/>
        <c:axId val="67318912"/>
      </c:barChart>
      <c:catAx>
        <c:axId val="65968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p_i</a:t>
                </a:r>
              </a:p>
            </c:rich>
          </c:tx>
          <c:layout>
            <c:manualLayout>
              <c:xMode val="edge"/>
              <c:yMode val="edge"/>
              <c:x val="0.5484949447794697"/>
              <c:y val="0.9427169262104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18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318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P[P=p_i]  </a:t>
                </a:r>
              </a:p>
            </c:rich>
          </c:tx>
          <c:layout>
            <c:manualLayout>
              <c:xMode val="edge"/>
              <c:yMode val="edge"/>
              <c:x val="2.5641022659689563E-2"/>
              <c:y val="0.11620303076410089"/>
            </c:manualLayout>
          </c:layout>
          <c:overlay val="0"/>
          <c:spPr>
            <a:noFill/>
            <a:ln w="25400">
              <a:noFill/>
            </a:ln>
          </c:spPr>
        </c:title>
        <c:numFmt formatCode="0.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968384"/>
        <c:crosses val="autoZero"/>
        <c:crossBetween val="between"/>
      </c:valAx>
      <c:spPr>
        <a:solidFill>
          <a:srgbClr val="FFFFFF"/>
        </a:solidFill>
        <a:ln w="12700">
          <a:solidFill>
            <a:srgbClr val="333399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6008913419719635"/>
          <c:y val="7.5286403442038033E-2"/>
          <c:w val="0.28539581641331946"/>
          <c:h val="5.40098185729588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68" workbookViewId="0"/>
  </sheetViews>
  <sheetProtection content="1" objects="1"/>
  <pageMargins left="0.74803149606299213" right="0.74803149606299213" top="0.98425196850393704" bottom="0.98425196850393704" header="0.51181102362204722" footer="0.51181102362204722"/>
  <pageSetup orientation="landscape" horizontalDpi="300" verticalDpi="300" r:id="rId1"/>
  <headerFooter alignWithMargins="0">
    <oddHeader>&amp;C&amp;"Times New Roman,Bold"&amp;12Binomial Illustration of Bayes Theorem</oddHeader>
    <oddFooter>&amp;L&amp;F - &amp;A&amp;R&amp;D  &amp;T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00515" cy="586908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workbookViewId="0">
      <selection activeCell="A4" sqref="A4"/>
    </sheetView>
  </sheetViews>
  <sheetFormatPr defaultRowHeight="12.75" x14ac:dyDescent="0.2"/>
  <cols>
    <col min="1" max="1" width="9.140625" style="1"/>
    <col min="2" max="2" width="5.28515625" style="1" customWidth="1"/>
    <col min="3" max="3" width="10.42578125" style="1" customWidth="1"/>
    <col min="4" max="4" width="7.28515625" style="1" customWidth="1"/>
    <col min="5" max="5" width="8.7109375" style="1" customWidth="1"/>
    <col min="6" max="6" width="10.7109375" style="1" customWidth="1"/>
    <col min="7" max="7" width="11.7109375" style="1" customWidth="1"/>
    <col min="8" max="8" width="7.7109375" style="1" customWidth="1"/>
    <col min="9" max="16384" width="9.140625" style="1"/>
  </cols>
  <sheetData>
    <row r="1" spans="1:9" x14ac:dyDescent="0.2">
      <c r="A1" s="1" t="s">
        <v>21</v>
      </c>
    </row>
    <row r="2" spans="1:9" x14ac:dyDescent="0.2">
      <c r="A2" s="1" t="s">
        <v>23</v>
      </c>
      <c r="G2" s="2" t="s">
        <v>24</v>
      </c>
    </row>
    <row r="3" spans="1:9" x14ac:dyDescent="0.2">
      <c r="A3" s="1" t="s">
        <v>22</v>
      </c>
    </row>
    <row r="4" spans="1:9" x14ac:dyDescent="0.2">
      <c r="B4" s="3" t="s">
        <v>3</v>
      </c>
      <c r="C4" s="3" t="s">
        <v>0</v>
      </c>
      <c r="D4" s="3" t="s">
        <v>2</v>
      </c>
      <c r="E4" s="3" t="s">
        <v>5</v>
      </c>
      <c r="F4" s="3" t="s">
        <v>7</v>
      </c>
      <c r="G4" s="3" t="s">
        <v>27</v>
      </c>
      <c r="H4" s="3" t="s">
        <v>8</v>
      </c>
      <c r="I4" s="4" t="s">
        <v>26</v>
      </c>
    </row>
    <row r="5" spans="1:9" x14ac:dyDescent="0.2">
      <c r="B5" s="3"/>
      <c r="C5" s="3" t="s">
        <v>1</v>
      </c>
      <c r="D5" s="3" t="s">
        <v>4</v>
      </c>
      <c r="E5" s="3" t="s">
        <v>6</v>
      </c>
      <c r="F5" s="3"/>
      <c r="G5" s="3"/>
      <c r="H5" s="3" t="s">
        <v>6</v>
      </c>
    </row>
    <row r="6" spans="1:9" x14ac:dyDescent="0.2">
      <c r="E6" s="4" t="s">
        <v>19</v>
      </c>
    </row>
    <row r="7" spans="1:9" x14ac:dyDescent="0.2">
      <c r="B7" s="1">
        <v>1</v>
      </c>
      <c r="C7" s="3" t="s">
        <v>9</v>
      </c>
      <c r="D7" s="1">
        <v>0.05</v>
      </c>
      <c r="E7" s="5">
        <v>0.1</v>
      </c>
      <c r="F7" s="6">
        <f>3*D7*D7*(1-D7)</f>
        <v>7.1250000000000011E-3</v>
      </c>
      <c r="G7" s="6">
        <f>F7*E7</f>
        <v>7.1250000000000013E-4</v>
      </c>
      <c r="H7" s="5">
        <f>G7/$G$18</f>
        <v>2.8358208955223882E-3</v>
      </c>
      <c r="I7" s="6">
        <f t="shared" ref="I7:I16" si="0">D7*H7</f>
        <v>1.4179104477611942E-4</v>
      </c>
    </row>
    <row r="8" spans="1:9" x14ac:dyDescent="0.2">
      <c r="B8" s="1">
        <v>2</v>
      </c>
      <c r="C8" s="3" t="s">
        <v>10</v>
      </c>
      <c r="D8" s="1">
        <v>0.15</v>
      </c>
      <c r="E8" s="5">
        <v>0.1</v>
      </c>
      <c r="F8" s="6">
        <f t="shared" ref="F8:F16" si="1">3*D8*D8*(1-D8)</f>
        <v>5.7374999999999989E-2</v>
      </c>
      <c r="G8" s="6">
        <f t="shared" ref="G8:G16" si="2">F8*E8</f>
        <v>5.7374999999999995E-3</v>
      </c>
      <c r="H8" s="5">
        <f t="shared" ref="H8:H16" si="3">G8/$G$18</f>
        <v>2.2835820895522385E-2</v>
      </c>
      <c r="I8" s="6">
        <f t="shared" si="0"/>
        <v>3.4253731343283577E-3</v>
      </c>
    </row>
    <row r="9" spans="1:9" x14ac:dyDescent="0.2">
      <c r="B9" s="1">
        <v>3</v>
      </c>
      <c r="C9" s="3" t="s">
        <v>11</v>
      </c>
      <c r="D9" s="1">
        <v>0.25</v>
      </c>
      <c r="E9" s="5">
        <v>0.1</v>
      </c>
      <c r="F9" s="6">
        <f t="shared" si="1"/>
        <v>0.140625</v>
      </c>
      <c r="G9" s="6">
        <f t="shared" si="2"/>
        <v>1.40625E-2</v>
      </c>
      <c r="H9" s="5">
        <f t="shared" si="3"/>
        <v>5.5970149253731338E-2</v>
      </c>
      <c r="I9" s="6">
        <f t="shared" si="0"/>
        <v>1.3992537313432835E-2</v>
      </c>
    </row>
    <row r="10" spans="1:9" x14ac:dyDescent="0.2">
      <c r="B10" s="1">
        <v>4</v>
      </c>
      <c r="C10" s="3" t="s">
        <v>12</v>
      </c>
      <c r="D10" s="1">
        <v>0.35</v>
      </c>
      <c r="E10" s="5">
        <v>0.1</v>
      </c>
      <c r="F10" s="6">
        <f t="shared" si="1"/>
        <v>0.23887499999999998</v>
      </c>
      <c r="G10" s="6">
        <f t="shared" si="2"/>
        <v>2.3887499999999999E-2</v>
      </c>
      <c r="H10" s="5">
        <f t="shared" si="3"/>
        <v>9.5074626865671627E-2</v>
      </c>
      <c r="I10" s="6">
        <f t="shared" si="0"/>
        <v>3.3276119402985069E-2</v>
      </c>
    </row>
    <row r="11" spans="1:9" x14ac:dyDescent="0.2">
      <c r="B11" s="1">
        <v>5</v>
      </c>
      <c r="C11" s="3" t="s">
        <v>13</v>
      </c>
      <c r="D11" s="1">
        <v>0.45</v>
      </c>
      <c r="E11" s="5">
        <v>0.1</v>
      </c>
      <c r="F11" s="6">
        <f t="shared" si="1"/>
        <v>0.33412500000000006</v>
      </c>
      <c r="G11" s="6">
        <f t="shared" si="2"/>
        <v>3.3412500000000005E-2</v>
      </c>
      <c r="H11" s="5">
        <f t="shared" si="3"/>
        <v>0.13298507462686568</v>
      </c>
      <c r="I11" s="6">
        <f t="shared" si="0"/>
        <v>5.9843283582089554E-2</v>
      </c>
    </row>
    <row r="12" spans="1:9" x14ac:dyDescent="0.2">
      <c r="B12" s="1">
        <v>6</v>
      </c>
      <c r="C12" s="3" t="s">
        <v>14</v>
      </c>
      <c r="D12" s="1">
        <v>0.55000000000000004</v>
      </c>
      <c r="E12" s="5">
        <v>0.1</v>
      </c>
      <c r="F12" s="6">
        <f t="shared" si="1"/>
        <v>0.40837500000000004</v>
      </c>
      <c r="G12" s="6">
        <f t="shared" si="2"/>
        <v>4.0837500000000006E-2</v>
      </c>
      <c r="H12" s="5">
        <f t="shared" si="3"/>
        <v>0.16253731343283581</v>
      </c>
      <c r="I12" s="6">
        <f t="shared" si="0"/>
        <v>8.9395522388059701E-2</v>
      </c>
    </row>
    <row r="13" spans="1:9" x14ac:dyDescent="0.2">
      <c r="B13" s="1">
        <v>7</v>
      </c>
      <c r="C13" s="3" t="s">
        <v>15</v>
      </c>
      <c r="D13" s="1">
        <v>0.65</v>
      </c>
      <c r="E13" s="5">
        <v>0.1</v>
      </c>
      <c r="F13" s="6">
        <f t="shared" si="1"/>
        <v>0.44362499999999999</v>
      </c>
      <c r="G13" s="6">
        <f t="shared" si="2"/>
        <v>4.4362499999999999E-2</v>
      </c>
      <c r="H13" s="5">
        <f t="shared" si="3"/>
        <v>0.17656716417910445</v>
      </c>
      <c r="I13" s="6">
        <f t="shared" si="0"/>
        <v>0.11476865671641789</v>
      </c>
    </row>
    <row r="14" spans="1:9" x14ac:dyDescent="0.2">
      <c r="B14" s="1">
        <v>8</v>
      </c>
      <c r="C14" s="3" t="s">
        <v>16</v>
      </c>
      <c r="D14" s="1">
        <v>0.75</v>
      </c>
      <c r="E14" s="5">
        <v>0.1</v>
      </c>
      <c r="F14" s="6">
        <f t="shared" si="1"/>
        <v>0.421875</v>
      </c>
      <c r="G14" s="6">
        <f t="shared" si="2"/>
        <v>4.2187500000000003E-2</v>
      </c>
      <c r="H14" s="5">
        <f t="shared" si="3"/>
        <v>0.16791044776119401</v>
      </c>
      <c r="I14" s="6">
        <f t="shared" si="0"/>
        <v>0.12593283582089551</v>
      </c>
    </row>
    <row r="15" spans="1:9" x14ac:dyDescent="0.2">
      <c r="B15" s="1">
        <v>9</v>
      </c>
      <c r="C15" s="3" t="s">
        <v>17</v>
      </c>
      <c r="D15" s="1">
        <v>0.85</v>
      </c>
      <c r="E15" s="5">
        <v>0.1</v>
      </c>
      <c r="F15" s="6">
        <f t="shared" si="1"/>
        <v>0.32512500000000005</v>
      </c>
      <c r="G15" s="6">
        <f t="shared" si="2"/>
        <v>3.2512500000000007E-2</v>
      </c>
      <c r="H15" s="5">
        <f t="shared" si="3"/>
        <v>0.12940298507462689</v>
      </c>
      <c r="I15" s="6">
        <f t="shared" si="0"/>
        <v>0.10999253731343285</v>
      </c>
    </row>
    <row r="16" spans="1:9" x14ac:dyDescent="0.2">
      <c r="B16" s="1">
        <v>10</v>
      </c>
      <c r="C16" s="3" t="s">
        <v>18</v>
      </c>
      <c r="D16" s="1">
        <v>0.95</v>
      </c>
      <c r="E16" s="5">
        <v>0.1</v>
      </c>
      <c r="F16" s="6">
        <f t="shared" si="1"/>
        <v>0.13537500000000011</v>
      </c>
      <c r="G16" s="6">
        <f t="shared" si="2"/>
        <v>1.3537500000000011E-2</v>
      </c>
      <c r="H16" s="5">
        <f t="shared" si="3"/>
        <v>5.388059701492541E-2</v>
      </c>
      <c r="I16" s="6">
        <f t="shared" si="0"/>
        <v>5.1186567164179138E-2</v>
      </c>
    </row>
    <row r="17" spans="1:9" x14ac:dyDescent="0.2">
      <c r="I17" s="6"/>
    </row>
    <row r="18" spans="1:9" x14ac:dyDescent="0.2">
      <c r="E18" s="6">
        <f>SUM(E7:E16)</f>
        <v>0.99999999999999989</v>
      </c>
      <c r="F18" s="7" t="s">
        <v>20</v>
      </c>
      <c r="G18" s="5">
        <f>SUM(G7:G16)</f>
        <v>0.25125000000000003</v>
      </c>
      <c r="H18" s="6">
        <f>SUM(H7:H16)</f>
        <v>1</v>
      </c>
      <c r="I18" s="6"/>
    </row>
    <row r="19" spans="1:9" x14ac:dyDescent="0.2">
      <c r="I19" s="6"/>
    </row>
    <row r="20" spans="1:9" x14ac:dyDescent="0.2">
      <c r="H20" s="3" t="s">
        <v>25</v>
      </c>
      <c r="I20" s="8">
        <f>SUM(I7:I16)</f>
        <v>0.60195522388059697</v>
      </c>
    </row>
    <row r="23" spans="1:9" x14ac:dyDescent="0.2">
      <c r="A23" s="1" t="s">
        <v>28</v>
      </c>
    </row>
    <row r="24" spans="1:9" x14ac:dyDescent="0.2">
      <c r="A24" s="1" t="s">
        <v>29</v>
      </c>
    </row>
  </sheetData>
  <sheetProtection sheet="1" objects="1" scenarios="1"/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Header>&amp;C&amp;"Times New Roman,Bold"&amp;12Illustration of Bayes Theorem&amp;R&amp;"Times New Roman,Bold"&amp;12G.H. George</oddHeader>
    <oddFooter>&amp;L&amp;F - &amp;A&amp;R&amp;D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Table</vt:lpstr>
      <vt:lpstr>BarChart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Posterior distribution of p, given 2 successes in 3 trials</dc:title>
  <dc:subject>ENGI 4421 Probability and Statistics</dc:subject>
  <dc:creator>Dr. G.H. George</dc:creator>
  <cp:lastModifiedBy>Glyn George</cp:lastModifiedBy>
  <cp:lastPrinted>2007-07-05T11:41:53Z</cp:lastPrinted>
  <dcterms:created xsi:type="dcterms:W3CDTF">1997-09-19T19:38:20Z</dcterms:created>
  <dcterms:modified xsi:type="dcterms:W3CDTF">2015-02-20T15:59:30Z</dcterms:modified>
</cp:coreProperties>
</file>