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yn\Documents\Courses\GenMath\"/>
    </mc:Choice>
  </mc:AlternateContent>
  <xr:revisionPtr revIDLastSave="0" documentId="13_ncr:1_{1CA22F41-D4F7-41E1-9F9C-E395E406DF80}" xr6:coauthVersionLast="47" xr6:coauthVersionMax="47" xr10:uidLastSave="{00000000-0000-0000-0000-000000000000}"/>
  <bookViews>
    <workbookView xWindow="810" yWindow="885" windowWidth="14985" windowHeight="12735" xr2:uid="{497F187C-F7A7-4CE6-B106-03407A17AE79}"/>
  </bookViews>
  <sheets>
    <sheet name="ODEs" sheetId="1" r:id="rId1"/>
    <sheet name="Trip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5" i="2" l="1"/>
  <c r="AI15" i="2"/>
  <c r="AH15" i="2"/>
  <c r="O15" i="2"/>
  <c r="N15" i="2"/>
  <c r="L15" i="2"/>
  <c r="A15" i="2"/>
  <c r="AF15" i="2" s="1"/>
  <c r="AM1" i="2"/>
  <c r="AN13" i="2" s="1"/>
  <c r="AJ14" i="2"/>
  <c r="AI14" i="2"/>
  <c r="AH14" i="2"/>
  <c r="AJ13" i="2"/>
  <c r="AI13" i="2"/>
  <c r="AH13" i="2"/>
  <c r="AJ12" i="2"/>
  <c r="AI12" i="2"/>
  <c r="AH12" i="2"/>
  <c r="AJ11" i="2"/>
  <c r="AI11" i="2"/>
  <c r="AH11" i="2"/>
  <c r="AF14" i="2"/>
  <c r="AE14" i="2"/>
  <c r="AD14" i="2"/>
  <c r="AF13" i="2"/>
  <c r="AE13" i="2"/>
  <c r="AD13" i="2"/>
  <c r="AF12" i="2"/>
  <c r="AE12" i="2"/>
  <c r="AD12" i="2"/>
  <c r="AF11" i="2"/>
  <c r="AE11" i="2"/>
  <c r="AD11" i="2"/>
  <c r="AI1" i="2"/>
  <c r="AE1" i="2"/>
  <c r="AJ10" i="2"/>
  <c r="AI10" i="2"/>
  <c r="AH10" i="2"/>
  <c r="AF10" i="2"/>
  <c r="AE10" i="2"/>
  <c r="AD10" i="2"/>
  <c r="AF9" i="2"/>
  <c r="AE9" i="2"/>
  <c r="AD9" i="2"/>
  <c r="A13" i="2"/>
  <c r="O13" i="2" s="1"/>
  <c r="F20" i="1"/>
  <c r="F19" i="1"/>
  <c r="F14" i="1"/>
  <c r="F15" i="1"/>
  <c r="T11" i="2"/>
  <c r="A11" i="2"/>
  <c r="S11" i="2" s="1"/>
  <c r="A10" i="2"/>
  <c r="AB10" i="2" s="1"/>
  <c r="A9" i="2"/>
  <c r="T9" i="2" s="1"/>
  <c r="AB8" i="2"/>
  <c r="AA8" i="2"/>
  <c r="Z8" i="2"/>
  <c r="X8" i="2"/>
  <c r="W8" i="2"/>
  <c r="V8" i="2"/>
  <c r="X7" i="2"/>
  <c r="W7" i="2"/>
  <c r="V7" i="2"/>
  <c r="P7" i="2"/>
  <c r="O7" i="2"/>
  <c r="N7" i="2"/>
  <c r="A7" i="2"/>
  <c r="L7" i="2" s="1"/>
  <c r="AA1" i="2"/>
  <c r="W1" i="2"/>
  <c r="A4" i="2"/>
  <c r="F4" i="2" s="1"/>
  <c r="H3" i="2"/>
  <c r="G3" i="2"/>
  <c r="F3" i="2"/>
  <c r="D2" i="2"/>
  <c r="C2" i="2"/>
  <c r="B2" i="2"/>
  <c r="G1" i="2"/>
  <c r="K1" i="2" s="1"/>
  <c r="O1" i="2" s="1"/>
  <c r="S1" i="2" s="1"/>
  <c r="A3" i="2"/>
  <c r="D3" i="2" s="1"/>
  <c r="F11" i="1"/>
  <c r="F10" i="1"/>
  <c r="F9" i="1"/>
  <c r="B15" i="1"/>
  <c r="B19" i="1"/>
  <c r="B10" i="1"/>
  <c r="B14" i="1" s="1"/>
  <c r="B9" i="1"/>
  <c r="B11" i="1" s="1"/>
  <c r="P15" i="2" l="1"/>
  <c r="AL15" i="2"/>
  <c r="R15" i="2"/>
  <c r="AM15" i="2"/>
  <c r="S15" i="2"/>
  <c r="AN15" i="2"/>
  <c r="T15" i="2"/>
  <c r="V15" i="2"/>
  <c r="W15" i="2"/>
  <c r="X15" i="2"/>
  <c r="Z15" i="2"/>
  <c r="F15" i="2"/>
  <c r="G15" i="2"/>
  <c r="AB15" i="2"/>
  <c r="H15" i="2"/>
  <c r="AD15" i="2"/>
  <c r="B15" i="2"/>
  <c r="C15" i="2"/>
  <c r="D15" i="2"/>
  <c r="AA15" i="2"/>
  <c r="J15" i="2"/>
  <c r="AE15" i="2"/>
  <c r="K15" i="2"/>
  <c r="AM14" i="2"/>
  <c r="AL13" i="2"/>
  <c r="AL14" i="2"/>
  <c r="AN14" i="2"/>
  <c r="AL11" i="2"/>
  <c r="AM11" i="2"/>
  <c r="AN11" i="2"/>
  <c r="AL12" i="2"/>
  <c r="AM12" i="2"/>
  <c r="AN12" i="2"/>
  <c r="AM13" i="2"/>
  <c r="A14" i="2"/>
  <c r="V13" i="2"/>
  <c r="AB13" i="2"/>
  <c r="J13" i="2"/>
  <c r="P13" i="2"/>
  <c r="R13" i="2"/>
  <c r="G13" i="2"/>
  <c r="N13" i="2"/>
  <c r="S13" i="2"/>
  <c r="B13" i="2"/>
  <c r="H13" i="2"/>
  <c r="K13" i="2"/>
  <c r="L13" i="2"/>
  <c r="T13" i="2"/>
  <c r="W13" i="2"/>
  <c r="C13" i="2"/>
  <c r="X13" i="2"/>
  <c r="D13" i="2"/>
  <c r="Z13" i="2"/>
  <c r="F13" i="2"/>
  <c r="AA13" i="2"/>
  <c r="V11" i="2"/>
  <c r="B11" i="2"/>
  <c r="W11" i="2"/>
  <c r="C11" i="2"/>
  <c r="X11" i="2"/>
  <c r="D11" i="2"/>
  <c r="Z11" i="2"/>
  <c r="F11" i="2"/>
  <c r="AA11" i="2"/>
  <c r="G11" i="2"/>
  <c r="AB11" i="2"/>
  <c r="H11" i="2"/>
  <c r="A12" i="2"/>
  <c r="J11" i="2"/>
  <c r="K11" i="2"/>
  <c r="L11" i="2"/>
  <c r="N11" i="2"/>
  <c r="O11" i="2"/>
  <c r="P11" i="2"/>
  <c r="R11" i="2"/>
  <c r="W10" i="2"/>
  <c r="Z10" i="2"/>
  <c r="J10" i="2"/>
  <c r="O10" i="2"/>
  <c r="B10" i="2"/>
  <c r="C10" i="2"/>
  <c r="D10" i="2"/>
  <c r="H10" i="2"/>
  <c r="K10" i="2"/>
  <c r="L10" i="2"/>
  <c r="N10" i="2"/>
  <c r="P10" i="2"/>
  <c r="R10" i="2"/>
  <c r="S10" i="2"/>
  <c r="T10" i="2"/>
  <c r="V10" i="2"/>
  <c r="X10" i="2"/>
  <c r="F10" i="2"/>
  <c r="AA10" i="2"/>
  <c r="G10" i="2"/>
  <c r="V9" i="2"/>
  <c r="W9" i="2"/>
  <c r="C9" i="2"/>
  <c r="D9" i="2"/>
  <c r="AA9" i="2"/>
  <c r="O9" i="2"/>
  <c r="B9" i="2"/>
  <c r="X9" i="2"/>
  <c r="Z9" i="2"/>
  <c r="F9" i="2"/>
  <c r="G9" i="2"/>
  <c r="AB9" i="2"/>
  <c r="H9" i="2"/>
  <c r="J9" i="2"/>
  <c r="K9" i="2"/>
  <c r="L9" i="2"/>
  <c r="N9" i="2"/>
  <c r="P9" i="2"/>
  <c r="R9" i="2"/>
  <c r="S9" i="2"/>
  <c r="R7" i="2"/>
  <c r="S7" i="2"/>
  <c r="T7" i="2"/>
  <c r="A8" i="2"/>
  <c r="B7" i="2"/>
  <c r="C7" i="2"/>
  <c r="D7" i="2"/>
  <c r="F7" i="2"/>
  <c r="G7" i="2"/>
  <c r="H7" i="2"/>
  <c r="J7" i="2"/>
  <c r="K7" i="2"/>
  <c r="K4" i="2"/>
  <c r="L4" i="2"/>
  <c r="J4" i="2"/>
  <c r="A5" i="2"/>
  <c r="B3" i="2"/>
  <c r="C3" i="2"/>
  <c r="B5" i="2"/>
  <c r="D5" i="2"/>
  <c r="F5" i="2"/>
  <c r="G4" i="2"/>
  <c r="H4" i="2"/>
  <c r="D4" i="2"/>
  <c r="B4" i="2"/>
  <c r="C4" i="2"/>
  <c r="B20" i="1"/>
  <c r="AB14" i="2" l="1"/>
  <c r="G14" i="2"/>
  <c r="F14" i="2"/>
  <c r="C14" i="2"/>
  <c r="AA14" i="2"/>
  <c r="Z14" i="2"/>
  <c r="X14" i="2"/>
  <c r="W14" i="2"/>
  <c r="V14" i="2"/>
  <c r="T14" i="2"/>
  <c r="S14" i="2"/>
  <c r="R14" i="2"/>
  <c r="P14" i="2"/>
  <c r="O14" i="2"/>
  <c r="N14" i="2"/>
  <c r="L14" i="2"/>
  <c r="K14" i="2"/>
  <c r="B14" i="2"/>
  <c r="J14" i="2"/>
  <c r="D14" i="2"/>
  <c r="H14" i="2"/>
  <c r="K12" i="2"/>
  <c r="J12" i="2"/>
  <c r="H12" i="2"/>
  <c r="AB12" i="2"/>
  <c r="G12" i="2"/>
  <c r="AA12" i="2"/>
  <c r="F12" i="2"/>
  <c r="Z12" i="2"/>
  <c r="D12" i="2"/>
  <c r="X12" i="2"/>
  <c r="C12" i="2"/>
  <c r="W12" i="2"/>
  <c r="B12" i="2"/>
  <c r="V12" i="2"/>
  <c r="T12" i="2"/>
  <c r="S12" i="2"/>
  <c r="R12" i="2"/>
  <c r="P12" i="2"/>
  <c r="O12" i="2"/>
  <c r="N12" i="2"/>
  <c r="L12" i="2"/>
  <c r="L8" i="2"/>
  <c r="K8" i="2"/>
  <c r="J8" i="2"/>
  <c r="H8" i="2"/>
  <c r="F8" i="2"/>
  <c r="D8" i="2"/>
  <c r="C8" i="2"/>
  <c r="B8" i="2"/>
  <c r="N8" i="2"/>
  <c r="G8" i="2"/>
  <c r="T8" i="2"/>
  <c r="S8" i="2"/>
  <c r="R8" i="2"/>
  <c r="P8" i="2"/>
  <c r="O8" i="2"/>
  <c r="G5" i="2"/>
  <c r="A6" i="2"/>
  <c r="P5" i="2"/>
  <c r="N5" i="2"/>
  <c r="K5" i="2"/>
  <c r="J5" i="2"/>
  <c r="O5" i="2"/>
  <c r="H5" i="2"/>
  <c r="L5" i="2"/>
  <c r="C5" i="2"/>
  <c r="P6" i="2" l="1"/>
  <c r="S6" i="2"/>
  <c r="R6" i="2"/>
  <c r="T6" i="2"/>
  <c r="B6" i="2"/>
  <c r="K6" i="2"/>
  <c r="N6" i="2"/>
  <c r="J6" i="2"/>
  <c r="C6" i="2"/>
  <c r="O6" i="2"/>
  <c r="H6" i="2"/>
  <c r="L6" i="2"/>
  <c r="G6" i="2"/>
  <c r="F6" i="2"/>
  <c r="D6" i="2"/>
</calcChain>
</file>

<file path=xl/sharedStrings.xml><?xml version="1.0" encoding="utf-8"?>
<sst xmlns="http://schemas.openxmlformats.org/spreadsheetml/2006/main" count="31" uniqueCount="29">
  <si>
    <t>m</t>
  </si>
  <si>
    <t>n</t>
  </si>
  <si>
    <t>ODE coefficients</t>
  </si>
  <si>
    <r>
      <t>x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y" - bxy' + cy = 0</t>
    </r>
  </si>
  <si>
    <r>
      <t>y = Ax</t>
    </r>
    <r>
      <rPr>
        <vertAlign val="superscript"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 + Bx</t>
    </r>
    <r>
      <rPr>
        <vertAlign val="superscript"/>
        <sz val="14"/>
        <color theme="1"/>
        <rFont val="Calibri"/>
        <family val="2"/>
        <scheme val="minor"/>
      </rPr>
      <t>s</t>
    </r>
    <r>
      <rPr>
        <sz val="14"/>
        <color theme="1"/>
        <rFont val="Calibri"/>
        <family val="2"/>
        <scheme val="minor"/>
      </rPr>
      <t xml:space="preserve">  </t>
    </r>
  </si>
  <si>
    <r>
      <t>m</t>
    </r>
    <r>
      <rPr>
        <b/>
        <sz val="14"/>
        <color theme="1"/>
        <rFont val="Calibri"/>
        <family val="2"/>
      </rPr>
      <t>↓ n→</t>
    </r>
    <r>
      <rPr>
        <b/>
        <sz val="14"/>
        <color theme="1"/>
        <rFont val="Calibri"/>
        <family val="2"/>
        <scheme val="minor"/>
      </rPr>
      <t xml:space="preserve">  </t>
    </r>
  </si>
  <si>
    <t>(m &gt; n &gt; 0)</t>
  </si>
  <si>
    <t>more general</t>
  </si>
  <si>
    <t>Pythagorean triple:</t>
  </si>
  <si>
    <t xml:space="preserve">Solution </t>
  </si>
  <si>
    <t>exponents</t>
  </si>
  <si>
    <t xml:space="preserve">r = </t>
  </si>
  <si>
    <t xml:space="preserve">s = </t>
  </si>
  <si>
    <r>
      <t>Link between Cauchy-Euler ODE   x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y" - bxy' + cy = 0</t>
    </r>
  </si>
  <si>
    <r>
      <t>and Pythagorean triples (u, v, w);    w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= u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+ v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 </t>
    </r>
  </si>
  <si>
    <t>Based on Mathematical Gazette Note 108.40</t>
  </si>
  <si>
    <t>enter natural numbers</t>
  </si>
  <si>
    <t>u = 2k+1</t>
  </si>
  <si>
    <r>
      <t>v = 2k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+2k</t>
    </r>
  </si>
  <si>
    <r>
      <t>w = 2k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+2k+1</t>
    </r>
  </si>
  <si>
    <r>
      <t>b = 2k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+2k</t>
    </r>
  </si>
  <si>
    <r>
      <t>c = (k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+k)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</t>
    </r>
  </si>
  <si>
    <t>Case w = v + 1 (k = m only)</t>
  </si>
  <si>
    <t>Note: triple is primitive iff m,n are co-prime and opposite parity</t>
  </si>
  <si>
    <r>
      <t>c = (mn)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= </t>
    </r>
  </si>
  <si>
    <r>
      <t xml:space="preserve">b = w </t>
    </r>
    <r>
      <rPr>
        <sz val="14"/>
        <color theme="1"/>
        <rFont val="Symbol"/>
        <family val="1"/>
        <charset val="2"/>
      </rPr>
      <t>-</t>
    </r>
    <r>
      <rPr>
        <sz val="14"/>
        <color theme="1"/>
        <rFont val="Calibri"/>
        <family val="2"/>
        <scheme val="minor"/>
      </rPr>
      <t xml:space="preserve"> 1 = </t>
    </r>
  </si>
  <si>
    <t xml:space="preserve">v = 2mn = </t>
  </si>
  <si>
    <r>
      <t>u = 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Symbol"/>
        <family val="1"/>
        <charset val="2"/>
      </rPr>
      <t>-</t>
    </r>
    <r>
      <rPr>
        <sz val="14"/>
        <color theme="1"/>
        <rFont val="Calibri"/>
        <family val="2"/>
        <scheme val="minor"/>
      </rPr>
      <t>n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 = </t>
    </r>
  </si>
  <si>
    <r>
      <t>w = 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+n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=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</si>
</sst>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sz val="14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4" borderId="0" xfId="0" applyFont="1" applyFill="1"/>
    <xf numFmtId="0" fontId="3" fillId="0" borderId="3" xfId="0" applyFont="1" applyBorder="1"/>
    <xf numFmtId="0" fontId="3" fillId="4" borderId="3" xfId="0" applyFont="1" applyFill="1" applyBorder="1"/>
    <xf numFmtId="0" fontId="3" fillId="0" borderId="5" xfId="0" quotePrefix="1" applyFont="1" applyBorder="1"/>
    <xf numFmtId="0" fontId="3" fillId="0" borderId="4" xfId="0" applyFont="1" applyBorder="1"/>
    <xf numFmtId="0" fontId="1" fillId="3" borderId="0" xfId="0" applyFont="1" applyFill="1"/>
    <xf numFmtId="0" fontId="1" fillId="0" borderId="0" xfId="0" applyFont="1" applyFill="1"/>
    <xf numFmtId="0" fontId="5" fillId="0" borderId="0" xfId="0" applyFont="1"/>
    <xf numFmtId="0" fontId="1" fillId="0" borderId="0" xfId="0" applyFont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794B-E86F-48AA-B40B-E528FB2F2125}">
  <dimension ref="A1:F20"/>
  <sheetViews>
    <sheetView tabSelected="1" workbookViewId="0">
      <selection activeCell="B4" sqref="B4"/>
    </sheetView>
  </sheetViews>
  <sheetFormatPr defaultRowHeight="18.75" x14ac:dyDescent="0.3"/>
  <cols>
    <col min="1" max="1" width="18.7109375" style="1" customWidth="1"/>
    <col min="2" max="16384" width="9.140625" style="1"/>
  </cols>
  <sheetData>
    <row r="1" spans="1:6" x14ac:dyDescent="0.3">
      <c r="A1" s="1" t="s">
        <v>15</v>
      </c>
    </row>
    <row r="2" spans="1:6" ht="21" x14ac:dyDescent="0.3">
      <c r="A2" s="1" t="s">
        <v>13</v>
      </c>
    </row>
    <row r="3" spans="1:6" ht="21" x14ac:dyDescent="0.3">
      <c r="A3" s="1" t="s">
        <v>14</v>
      </c>
    </row>
    <row r="4" spans="1:6" x14ac:dyDescent="0.3">
      <c r="A4" s="13" t="s">
        <v>0</v>
      </c>
      <c r="B4" s="12">
        <v>12</v>
      </c>
      <c r="D4" s="1" t="s">
        <v>16</v>
      </c>
    </row>
    <row r="5" spans="1:6" x14ac:dyDescent="0.3">
      <c r="A5" s="13" t="s">
        <v>1</v>
      </c>
      <c r="B5" s="12">
        <v>5</v>
      </c>
      <c r="D5" s="2" t="s">
        <v>6</v>
      </c>
    </row>
    <row r="7" spans="1:6" x14ac:dyDescent="0.3">
      <c r="A7" s="1" t="s">
        <v>8</v>
      </c>
      <c r="E7" s="1" t="s">
        <v>23</v>
      </c>
    </row>
    <row r="8" spans="1:6" x14ac:dyDescent="0.3">
      <c r="A8" s="1" t="s">
        <v>22</v>
      </c>
      <c r="E8" s="1" t="s">
        <v>7</v>
      </c>
    </row>
    <row r="9" spans="1:6" ht="21" x14ac:dyDescent="0.3">
      <c r="A9" s="1" t="s">
        <v>17</v>
      </c>
      <c r="B9" s="1">
        <f>2*B4+1</f>
        <v>25</v>
      </c>
      <c r="D9" s="11"/>
      <c r="E9" s="11" t="s">
        <v>27</v>
      </c>
      <c r="F9" s="1">
        <f>B4^2-B5^2</f>
        <v>119</v>
      </c>
    </row>
    <row r="10" spans="1:6" ht="21" x14ac:dyDescent="0.3">
      <c r="A10" s="1" t="s">
        <v>18</v>
      </c>
      <c r="B10" s="1">
        <f>2*B4*(B4+1)</f>
        <v>312</v>
      </c>
      <c r="D10" s="11"/>
      <c r="E10" s="11" t="s">
        <v>26</v>
      </c>
      <c r="F10" s="1">
        <f>2*B4*B5</f>
        <v>120</v>
      </c>
    </row>
    <row r="11" spans="1:6" ht="21" x14ac:dyDescent="0.3">
      <c r="A11" s="1" t="s">
        <v>19</v>
      </c>
      <c r="B11" s="1">
        <f>2*B4^2 + B9</f>
        <v>313</v>
      </c>
      <c r="D11" s="11"/>
      <c r="E11" s="11" t="s">
        <v>28</v>
      </c>
      <c r="F11" s="1">
        <f>B4^2+B5^2</f>
        <v>169</v>
      </c>
    </row>
    <row r="13" spans="1:6" ht="21" x14ac:dyDescent="0.3">
      <c r="A13" s="1" t="s">
        <v>2</v>
      </c>
      <c r="B13" s="2" t="s">
        <v>3</v>
      </c>
      <c r="F13" s="10"/>
    </row>
    <row r="14" spans="1:6" ht="21" x14ac:dyDescent="0.3">
      <c r="A14" s="1" t="s">
        <v>20</v>
      </c>
      <c r="B14" s="1">
        <f>B10</f>
        <v>312</v>
      </c>
      <c r="E14" s="11" t="s">
        <v>25</v>
      </c>
      <c r="F14" s="10">
        <f>B4^2+B5^2-1</f>
        <v>168</v>
      </c>
    </row>
    <row r="15" spans="1:6" ht="21" x14ac:dyDescent="0.3">
      <c r="A15" s="1" t="s">
        <v>21</v>
      </c>
      <c r="B15" s="1">
        <f>(B4^2 + B4)^2</f>
        <v>24336</v>
      </c>
      <c r="E15" s="11" t="s">
        <v>24</v>
      </c>
      <c r="F15" s="10">
        <f>(B4*B5)^2</f>
        <v>3600</v>
      </c>
    </row>
    <row r="16" spans="1:6" x14ac:dyDescent="0.3">
      <c r="F16" s="10"/>
    </row>
    <row r="17" spans="1:6" ht="21" x14ac:dyDescent="0.3">
      <c r="A17" s="1" t="s">
        <v>9</v>
      </c>
      <c r="C17" s="1" t="s">
        <v>4</v>
      </c>
      <c r="F17" s="10"/>
    </row>
    <row r="18" spans="1:6" x14ac:dyDescent="0.3">
      <c r="A18" s="1" t="s">
        <v>10</v>
      </c>
      <c r="F18" s="10"/>
    </row>
    <row r="19" spans="1:6" x14ac:dyDescent="0.3">
      <c r="A19" s="11" t="s">
        <v>11</v>
      </c>
      <c r="B19" s="1">
        <f>B4*B4</f>
        <v>144</v>
      </c>
      <c r="E19" s="11" t="s">
        <v>11</v>
      </c>
      <c r="F19" s="10">
        <f>B5^2</f>
        <v>25</v>
      </c>
    </row>
    <row r="20" spans="1:6" x14ac:dyDescent="0.3">
      <c r="A20" s="11" t="s">
        <v>12</v>
      </c>
      <c r="B20" s="1">
        <f>B19+B9</f>
        <v>169</v>
      </c>
      <c r="E20" s="11" t="s">
        <v>12</v>
      </c>
      <c r="F20" s="10">
        <f>B4^2</f>
        <v>144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0F3C0-DE96-41E6-BB6B-85B3D1E2D753}">
  <dimension ref="A1:AO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" sqref="B16"/>
    </sheetView>
  </sheetViews>
  <sheetFormatPr defaultRowHeight="18.75" x14ac:dyDescent="0.3"/>
  <cols>
    <col min="1" max="1" width="10" style="7" customWidth="1"/>
    <col min="2" max="4" width="6.7109375" style="1" customWidth="1"/>
    <col min="5" max="5" width="1.28515625" style="3" customWidth="1"/>
    <col min="6" max="8" width="6.7109375" style="1" customWidth="1"/>
    <col min="9" max="9" width="1.140625" style="3" customWidth="1"/>
    <col min="10" max="12" width="6.7109375" style="1" customWidth="1"/>
    <col min="13" max="13" width="1.140625" style="3" customWidth="1"/>
    <col min="14" max="16" width="6.7109375" style="1" customWidth="1"/>
    <col min="17" max="17" width="1.140625" style="3" customWidth="1"/>
    <col min="18" max="20" width="6.7109375" style="1" customWidth="1"/>
    <col min="21" max="21" width="1.28515625" style="3" customWidth="1"/>
    <col min="22" max="24" width="6.7109375" style="1" customWidth="1"/>
    <col min="25" max="25" width="1.28515625" style="3" customWidth="1"/>
    <col min="26" max="28" width="6.7109375" style="1" customWidth="1"/>
    <col min="29" max="29" width="1.28515625" style="3" customWidth="1"/>
    <col min="30" max="32" width="6.7109375" style="1" customWidth="1"/>
    <col min="33" max="33" width="1.28515625" style="3" customWidth="1"/>
    <col min="34" max="36" width="6.7109375" style="1" customWidth="1"/>
    <col min="37" max="37" width="1.28515625" style="3" customWidth="1"/>
    <col min="38" max="40" width="6.7109375" style="1" customWidth="1"/>
    <col min="41" max="41" width="1.28515625" style="3" customWidth="1"/>
    <col min="42" max="16384" width="9.140625" style="1"/>
  </cols>
  <sheetData>
    <row r="1" spans="1:41" s="4" customFormat="1" x14ac:dyDescent="0.3">
      <c r="A1" s="6" t="s">
        <v>5</v>
      </c>
      <c r="C1" s="4">
        <v>1</v>
      </c>
      <c r="E1" s="5"/>
      <c r="G1" s="4">
        <f>C1+1</f>
        <v>2</v>
      </c>
      <c r="I1" s="5"/>
      <c r="K1" s="4">
        <f>G1+1</f>
        <v>3</v>
      </c>
      <c r="M1" s="5"/>
      <c r="O1" s="4">
        <f>K1+1</f>
        <v>4</v>
      </c>
      <c r="Q1" s="5"/>
      <c r="S1" s="4">
        <f>O1+1</f>
        <v>5</v>
      </c>
      <c r="U1" s="5"/>
      <c r="W1" s="4">
        <f>S1+1</f>
        <v>6</v>
      </c>
      <c r="Y1" s="5"/>
      <c r="AA1" s="4">
        <f>W1+1</f>
        <v>7</v>
      </c>
      <c r="AC1" s="5"/>
      <c r="AE1" s="4">
        <f>AA1+1</f>
        <v>8</v>
      </c>
      <c r="AG1" s="5"/>
      <c r="AI1" s="4">
        <f>AE1+1</f>
        <v>9</v>
      </c>
      <c r="AK1" s="5"/>
      <c r="AM1" s="4">
        <f>AI1+1</f>
        <v>10</v>
      </c>
      <c r="AO1" s="5"/>
    </row>
    <row r="2" spans="1:41" x14ac:dyDescent="0.3">
      <c r="A2" s="7">
        <v>2</v>
      </c>
      <c r="B2" s="8">
        <f>2*$A2*C$1</f>
        <v>4</v>
      </c>
      <c r="C2" s="8">
        <f>$A2^2-C$1^2</f>
        <v>3</v>
      </c>
      <c r="D2" s="8">
        <f>$A2^2+C$1^2</f>
        <v>5</v>
      </c>
    </row>
    <row r="3" spans="1:41" x14ac:dyDescent="0.3">
      <c r="A3" s="7">
        <f>A2+1</f>
        <v>3</v>
      </c>
      <c r="B3" s="1">
        <f>2*$A3*C$1</f>
        <v>6</v>
      </c>
      <c r="C3" s="1">
        <f>$A3^2-C$1^2</f>
        <v>8</v>
      </c>
      <c r="D3" s="1">
        <f>$A3^2+C$1^2</f>
        <v>10</v>
      </c>
      <c r="F3" s="8">
        <f t="shared" ref="F3:F12" si="0">2*$A3*G$1</f>
        <v>12</v>
      </c>
      <c r="G3" s="8">
        <f t="shared" ref="G3:G15" si="1">$A3^2-G$1^2</f>
        <v>5</v>
      </c>
      <c r="H3" s="8">
        <f t="shared" ref="H3:H12" si="2">$A3^2+G$1^2</f>
        <v>13</v>
      </c>
    </row>
    <row r="4" spans="1:41" x14ac:dyDescent="0.3">
      <c r="A4" s="7">
        <f>A3+1</f>
        <v>4</v>
      </c>
      <c r="B4" s="8">
        <f>2*$A4*C$1</f>
        <v>8</v>
      </c>
      <c r="C4" s="8">
        <f>$A4^2-C$1^2</f>
        <v>15</v>
      </c>
      <c r="D4" s="8">
        <f>$A4^2+C$1^2</f>
        <v>17</v>
      </c>
      <c r="F4" s="1">
        <f t="shared" si="0"/>
        <v>16</v>
      </c>
      <c r="G4" s="1">
        <f t="shared" si="1"/>
        <v>12</v>
      </c>
      <c r="H4" s="1">
        <f t="shared" si="2"/>
        <v>20</v>
      </c>
      <c r="J4" s="8">
        <f t="shared" ref="J4:J12" si="3">2*$A4*K$1</f>
        <v>24</v>
      </c>
      <c r="K4" s="8">
        <f t="shared" ref="K4:K15" si="4">$A4^2-K$1^2</f>
        <v>7</v>
      </c>
      <c r="L4" s="8">
        <f t="shared" ref="L4:L12" si="5">$A4^2+K$1^2</f>
        <v>25</v>
      </c>
    </row>
    <row r="5" spans="1:41" x14ac:dyDescent="0.3">
      <c r="A5" s="7">
        <f>A4+1</f>
        <v>5</v>
      </c>
      <c r="B5" s="1">
        <f>2*$A5*C$1</f>
        <v>10</v>
      </c>
      <c r="C5" s="1">
        <f>$A5^2-C$1^2</f>
        <v>24</v>
      </c>
      <c r="D5" s="1">
        <f>$A5^2+C$1^2</f>
        <v>26</v>
      </c>
      <c r="F5" s="8">
        <f t="shared" si="0"/>
        <v>20</v>
      </c>
      <c r="G5" s="8">
        <f t="shared" si="1"/>
        <v>21</v>
      </c>
      <c r="H5" s="8">
        <f t="shared" si="2"/>
        <v>29</v>
      </c>
      <c r="J5" s="1">
        <f t="shared" si="3"/>
        <v>30</v>
      </c>
      <c r="K5" s="1">
        <f t="shared" si="4"/>
        <v>16</v>
      </c>
      <c r="L5" s="1">
        <f t="shared" si="5"/>
        <v>34</v>
      </c>
      <c r="N5" s="8">
        <f t="shared" ref="N5:N12" si="6">2*$A5*O$1</f>
        <v>40</v>
      </c>
      <c r="O5" s="8">
        <f t="shared" ref="O5:O15" si="7">$A5^2-O$1^2</f>
        <v>9</v>
      </c>
      <c r="P5" s="8">
        <f t="shared" ref="P5:P12" si="8">$A5^2+O$1^2</f>
        <v>41</v>
      </c>
    </row>
    <row r="6" spans="1:41" x14ac:dyDescent="0.3">
      <c r="A6" s="7">
        <f>A5+1</f>
        <v>6</v>
      </c>
      <c r="B6" s="8">
        <f>2*$A6*C$1</f>
        <v>12</v>
      </c>
      <c r="C6" s="8">
        <f>$A6^2-C$1^2</f>
        <v>35</v>
      </c>
      <c r="D6" s="8">
        <f>$A6^2+C$1^2</f>
        <v>37</v>
      </c>
      <c r="F6" s="1">
        <f t="shared" si="0"/>
        <v>24</v>
      </c>
      <c r="G6" s="1">
        <f t="shared" si="1"/>
        <v>32</v>
      </c>
      <c r="H6" s="1">
        <f t="shared" si="2"/>
        <v>40</v>
      </c>
      <c r="J6" s="1">
        <f t="shared" si="3"/>
        <v>36</v>
      </c>
      <c r="K6" s="1">
        <f t="shared" si="4"/>
        <v>27</v>
      </c>
      <c r="L6" s="1">
        <f t="shared" si="5"/>
        <v>45</v>
      </c>
      <c r="N6" s="1">
        <f t="shared" si="6"/>
        <v>48</v>
      </c>
      <c r="O6" s="1">
        <f t="shared" si="7"/>
        <v>20</v>
      </c>
      <c r="P6" s="1">
        <f t="shared" si="8"/>
        <v>52</v>
      </c>
      <c r="R6" s="8">
        <f t="shared" ref="R6:R12" si="9">2*$A6*S$1</f>
        <v>60</v>
      </c>
      <c r="S6" s="8">
        <f t="shared" ref="S6:S15" si="10">$A6^2-S$1^2</f>
        <v>11</v>
      </c>
      <c r="T6" s="8">
        <f t="shared" ref="T6:T12" si="11">$A6^2+S$1^2</f>
        <v>61</v>
      </c>
    </row>
    <row r="7" spans="1:41" x14ac:dyDescent="0.3">
      <c r="A7" s="7">
        <f t="shared" ref="A7:A8" si="12">A6+1</f>
        <v>7</v>
      </c>
      <c r="B7" s="1">
        <f t="shared" ref="B7:B12" si="13">2*$A7*C$1</f>
        <v>14</v>
      </c>
      <c r="C7" s="1">
        <f t="shared" ref="C7:C15" si="14">$A7^2-C$1^2</f>
        <v>48</v>
      </c>
      <c r="D7" s="1">
        <f t="shared" ref="D7:D12" si="15">$A7^2+C$1^2</f>
        <v>50</v>
      </c>
      <c r="F7" s="8">
        <f t="shared" si="0"/>
        <v>28</v>
      </c>
      <c r="G7" s="8">
        <f t="shared" si="1"/>
        <v>45</v>
      </c>
      <c r="H7" s="8">
        <f t="shared" si="2"/>
        <v>53</v>
      </c>
      <c r="J7" s="1">
        <f t="shared" si="3"/>
        <v>42</v>
      </c>
      <c r="K7" s="1">
        <f t="shared" si="4"/>
        <v>40</v>
      </c>
      <c r="L7" s="1">
        <f t="shared" si="5"/>
        <v>58</v>
      </c>
      <c r="N7" s="8">
        <f t="shared" si="6"/>
        <v>56</v>
      </c>
      <c r="O7" s="8">
        <f t="shared" si="7"/>
        <v>33</v>
      </c>
      <c r="P7" s="8">
        <f t="shared" si="8"/>
        <v>65</v>
      </c>
      <c r="R7" s="1">
        <f t="shared" si="9"/>
        <v>70</v>
      </c>
      <c r="S7" s="1">
        <f t="shared" si="10"/>
        <v>24</v>
      </c>
      <c r="T7" s="1">
        <f t="shared" si="11"/>
        <v>74</v>
      </c>
      <c r="V7" s="8">
        <f t="shared" ref="V7:V12" si="16">2*$A7*W$1</f>
        <v>84</v>
      </c>
      <c r="W7" s="8">
        <f t="shared" ref="W7:W15" si="17">$A7^2-W$1^2</f>
        <v>13</v>
      </c>
      <c r="X7" s="8">
        <f t="shared" ref="X7:X12" si="18">$A7^2+W$1^2</f>
        <v>85</v>
      </c>
    </row>
    <row r="8" spans="1:41" x14ac:dyDescent="0.3">
      <c r="A8" s="7">
        <f t="shared" si="12"/>
        <v>8</v>
      </c>
      <c r="B8" s="8">
        <f t="shared" si="13"/>
        <v>16</v>
      </c>
      <c r="C8" s="8">
        <f t="shared" si="14"/>
        <v>63</v>
      </c>
      <c r="D8" s="8">
        <f t="shared" si="15"/>
        <v>65</v>
      </c>
      <c r="F8" s="1">
        <f t="shared" si="0"/>
        <v>32</v>
      </c>
      <c r="G8" s="1">
        <f t="shared" si="1"/>
        <v>60</v>
      </c>
      <c r="H8" s="1">
        <f t="shared" si="2"/>
        <v>68</v>
      </c>
      <c r="J8" s="8">
        <f t="shared" si="3"/>
        <v>48</v>
      </c>
      <c r="K8" s="8">
        <f t="shared" si="4"/>
        <v>55</v>
      </c>
      <c r="L8" s="8">
        <f t="shared" si="5"/>
        <v>73</v>
      </c>
      <c r="N8" s="1">
        <f t="shared" si="6"/>
        <v>64</v>
      </c>
      <c r="O8" s="1">
        <f t="shared" si="7"/>
        <v>48</v>
      </c>
      <c r="P8" s="1">
        <f t="shared" si="8"/>
        <v>80</v>
      </c>
      <c r="R8" s="8">
        <f t="shared" si="9"/>
        <v>80</v>
      </c>
      <c r="S8" s="8">
        <f t="shared" si="10"/>
        <v>39</v>
      </c>
      <c r="T8" s="8">
        <f t="shared" si="11"/>
        <v>89</v>
      </c>
      <c r="V8" s="1">
        <f t="shared" si="16"/>
        <v>96</v>
      </c>
      <c r="W8" s="1">
        <f t="shared" si="17"/>
        <v>28</v>
      </c>
      <c r="X8" s="1">
        <f t="shared" si="18"/>
        <v>100</v>
      </c>
      <c r="Z8" s="8">
        <f t="shared" ref="Z8:Z12" si="19">2*$A8*AA$1</f>
        <v>112</v>
      </c>
      <c r="AA8" s="8">
        <f t="shared" ref="AA8:AA15" si="20">$A8^2-AA$1^2</f>
        <v>15</v>
      </c>
      <c r="AB8" s="8">
        <f t="shared" ref="AB8:AB12" si="21">$A8^2+AA$1^2</f>
        <v>113</v>
      </c>
    </row>
    <row r="9" spans="1:41" x14ac:dyDescent="0.3">
      <c r="A9" s="7">
        <f t="shared" ref="A9:A10" si="22">A8+1</f>
        <v>9</v>
      </c>
      <c r="B9" s="1">
        <f t="shared" si="13"/>
        <v>18</v>
      </c>
      <c r="C9" s="1">
        <f t="shared" si="14"/>
        <v>80</v>
      </c>
      <c r="D9" s="1">
        <f t="shared" si="15"/>
        <v>82</v>
      </c>
      <c r="F9" s="8">
        <f t="shared" si="0"/>
        <v>36</v>
      </c>
      <c r="G9" s="8">
        <f t="shared" si="1"/>
        <v>77</v>
      </c>
      <c r="H9" s="8">
        <f t="shared" si="2"/>
        <v>85</v>
      </c>
      <c r="J9" s="1">
        <f t="shared" si="3"/>
        <v>54</v>
      </c>
      <c r="K9" s="1">
        <f t="shared" si="4"/>
        <v>72</v>
      </c>
      <c r="L9" s="1">
        <f t="shared" si="5"/>
        <v>90</v>
      </c>
      <c r="N9" s="8">
        <f t="shared" si="6"/>
        <v>72</v>
      </c>
      <c r="O9" s="8">
        <f t="shared" si="7"/>
        <v>65</v>
      </c>
      <c r="P9" s="8">
        <f t="shared" si="8"/>
        <v>97</v>
      </c>
      <c r="R9" s="1">
        <f t="shared" si="9"/>
        <v>90</v>
      </c>
      <c r="S9" s="1">
        <f t="shared" si="10"/>
        <v>56</v>
      </c>
      <c r="T9" s="1">
        <f t="shared" si="11"/>
        <v>106</v>
      </c>
      <c r="V9" s="1">
        <f t="shared" si="16"/>
        <v>108</v>
      </c>
      <c r="W9" s="1">
        <f t="shared" si="17"/>
        <v>45</v>
      </c>
      <c r="X9" s="1">
        <f t="shared" si="18"/>
        <v>117</v>
      </c>
      <c r="Z9" s="1">
        <f t="shared" si="19"/>
        <v>126</v>
      </c>
      <c r="AA9" s="1">
        <f t="shared" si="20"/>
        <v>32</v>
      </c>
      <c r="AB9" s="1">
        <f t="shared" si="21"/>
        <v>130</v>
      </c>
      <c r="AD9" s="8">
        <f t="shared" ref="AD9:AD14" si="23">2*$A9*AE$1</f>
        <v>144</v>
      </c>
      <c r="AE9" s="8">
        <f t="shared" ref="AE9:AE15" si="24">$A9^2-AE$1^2</f>
        <v>17</v>
      </c>
      <c r="AF9" s="8">
        <f t="shared" ref="AF9:AF14" si="25">$A9^2+AE$1^2</f>
        <v>145</v>
      </c>
    </row>
    <row r="10" spans="1:41" x14ac:dyDescent="0.3">
      <c r="A10" s="7">
        <f t="shared" si="22"/>
        <v>10</v>
      </c>
      <c r="B10" s="8">
        <f t="shared" si="13"/>
        <v>20</v>
      </c>
      <c r="C10" s="8">
        <f t="shared" si="14"/>
        <v>99</v>
      </c>
      <c r="D10" s="8">
        <f t="shared" si="15"/>
        <v>101</v>
      </c>
      <c r="F10" s="1">
        <f t="shared" si="0"/>
        <v>40</v>
      </c>
      <c r="G10" s="1">
        <f t="shared" si="1"/>
        <v>96</v>
      </c>
      <c r="H10" s="1">
        <f t="shared" si="2"/>
        <v>104</v>
      </c>
      <c r="J10" s="8">
        <f t="shared" si="3"/>
        <v>60</v>
      </c>
      <c r="K10" s="8">
        <f t="shared" si="4"/>
        <v>91</v>
      </c>
      <c r="L10" s="8">
        <f t="shared" si="5"/>
        <v>109</v>
      </c>
      <c r="N10" s="1">
        <f t="shared" si="6"/>
        <v>80</v>
      </c>
      <c r="O10" s="1">
        <f t="shared" si="7"/>
        <v>84</v>
      </c>
      <c r="P10" s="1">
        <f t="shared" si="8"/>
        <v>116</v>
      </c>
      <c r="R10" s="1">
        <f t="shared" si="9"/>
        <v>100</v>
      </c>
      <c r="S10" s="1">
        <f t="shared" si="10"/>
        <v>75</v>
      </c>
      <c r="T10" s="1">
        <f t="shared" si="11"/>
        <v>125</v>
      </c>
      <c r="V10" s="1">
        <f t="shared" si="16"/>
        <v>120</v>
      </c>
      <c r="W10" s="1">
        <f t="shared" si="17"/>
        <v>64</v>
      </c>
      <c r="X10" s="1">
        <f t="shared" si="18"/>
        <v>136</v>
      </c>
      <c r="Z10" s="8">
        <f t="shared" si="19"/>
        <v>140</v>
      </c>
      <c r="AA10" s="8">
        <f t="shared" si="20"/>
        <v>51</v>
      </c>
      <c r="AB10" s="8">
        <f t="shared" si="21"/>
        <v>149</v>
      </c>
      <c r="AD10" s="9">
        <f t="shared" si="23"/>
        <v>160</v>
      </c>
      <c r="AE10" s="9">
        <f t="shared" si="24"/>
        <v>36</v>
      </c>
      <c r="AF10" s="9">
        <f t="shared" si="25"/>
        <v>164</v>
      </c>
      <c r="AH10" s="8">
        <f t="shared" ref="AH10:AH14" si="26">2*$A10*AI$1</f>
        <v>180</v>
      </c>
      <c r="AI10" s="8">
        <f t="shared" ref="AI10:AI15" si="27">$A10^2-AI$1^2</f>
        <v>19</v>
      </c>
      <c r="AJ10" s="8">
        <f t="shared" ref="AJ10:AJ14" si="28">$A10^2+AI$1^2</f>
        <v>181</v>
      </c>
    </row>
    <row r="11" spans="1:41" x14ac:dyDescent="0.3">
      <c r="A11" s="7">
        <f t="shared" ref="A11:A15" si="29">A10+1</f>
        <v>11</v>
      </c>
      <c r="B11" s="1">
        <f t="shared" si="13"/>
        <v>22</v>
      </c>
      <c r="C11" s="1">
        <f t="shared" si="14"/>
        <v>120</v>
      </c>
      <c r="D11" s="1">
        <f t="shared" si="15"/>
        <v>122</v>
      </c>
      <c r="F11" s="8">
        <f t="shared" si="0"/>
        <v>44</v>
      </c>
      <c r="G11" s="8">
        <f t="shared" si="1"/>
        <v>117</v>
      </c>
      <c r="H11" s="8">
        <f t="shared" si="2"/>
        <v>125</v>
      </c>
      <c r="J11" s="1">
        <f t="shared" si="3"/>
        <v>66</v>
      </c>
      <c r="K11" s="1">
        <f t="shared" si="4"/>
        <v>112</v>
      </c>
      <c r="L11" s="1">
        <f t="shared" si="5"/>
        <v>130</v>
      </c>
      <c r="N11" s="8">
        <f t="shared" si="6"/>
        <v>88</v>
      </c>
      <c r="O11" s="8">
        <f t="shared" si="7"/>
        <v>105</v>
      </c>
      <c r="P11" s="8">
        <f t="shared" si="8"/>
        <v>137</v>
      </c>
      <c r="R11" s="1">
        <f t="shared" si="9"/>
        <v>110</v>
      </c>
      <c r="S11" s="1">
        <f t="shared" si="10"/>
        <v>96</v>
      </c>
      <c r="T11" s="1">
        <f t="shared" si="11"/>
        <v>146</v>
      </c>
      <c r="V11" s="8">
        <f t="shared" si="16"/>
        <v>132</v>
      </c>
      <c r="W11" s="8">
        <f t="shared" si="17"/>
        <v>85</v>
      </c>
      <c r="X11" s="8">
        <f t="shared" si="18"/>
        <v>157</v>
      </c>
      <c r="Z11" s="1">
        <f t="shared" si="19"/>
        <v>154</v>
      </c>
      <c r="AA11" s="1">
        <f t="shared" si="20"/>
        <v>72</v>
      </c>
      <c r="AB11" s="1">
        <f t="shared" si="21"/>
        <v>170</v>
      </c>
      <c r="AD11" s="8">
        <f t="shared" si="23"/>
        <v>176</v>
      </c>
      <c r="AE11" s="8">
        <f t="shared" si="24"/>
        <v>57</v>
      </c>
      <c r="AF11" s="8">
        <f t="shared" si="25"/>
        <v>185</v>
      </c>
      <c r="AH11" s="1">
        <f t="shared" si="26"/>
        <v>198</v>
      </c>
      <c r="AI11" s="1">
        <f t="shared" si="27"/>
        <v>40</v>
      </c>
      <c r="AJ11" s="1">
        <f t="shared" si="28"/>
        <v>202</v>
      </c>
      <c r="AL11" s="8">
        <f t="shared" ref="AL11:AL14" si="30">2*$A11*AM$1</f>
        <v>220</v>
      </c>
      <c r="AM11" s="8">
        <f t="shared" ref="AM11:AM15" si="31">$A11^2-AM$1^2</f>
        <v>21</v>
      </c>
      <c r="AN11" s="8">
        <f t="shared" ref="AN11:AN14" si="32">$A11^2+AM$1^2</f>
        <v>221</v>
      </c>
    </row>
    <row r="12" spans="1:41" x14ac:dyDescent="0.3">
      <c r="A12" s="7">
        <f t="shared" si="29"/>
        <v>12</v>
      </c>
      <c r="B12" s="8">
        <f t="shared" si="13"/>
        <v>24</v>
      </c>
      <c r="C12" s="8">
        <f t="shared" si="14"/>
        <v>143</v>
      </c>
      <c r="D12" s="8">
        <f t="shared" si="15"/>
        <v>145</v>
      </c>
      <c r="F12" s="1">
        <f t="shared" si="0"/>
        <v>48</v>
      </c>
      <c r="G12" s="1">
        <f t="shared" si="1"/>
        <v>140</v>
      </c>
      <c r="H12" s="1">
        <f t="shared" si="2"/>
        <v>148</v>
      </c>
      <c r="J12" s="9">
        <f t="shared" si="3"/>
        <v>72</v>
      </c>
      <c r="K12" s="9">
        <f t="shared" si="4"/>
        <v>135</v>
      </c>
      <c r="L12" s="9">
        <f t="shared" si="5"/>
        <v>153</v>
      </c>
      <c r="N12" s="1">
        <f t="shared" si="6"/>
        <v>96</v>
      </c>
      <c r="O12" s="1">
        <f t="shared" si="7"/>
        <v>128</v>
      </c>
      <c r="P12" s="1">
        <f t="shared" si="8"/>
        <v>160</v>
      </c>
      <c r="R12" s="8">
        <f t="shared" si="9"/>
        <v>120</v>
      </c>
      <c r="S12" s="8">
        <f t="shared" si="10"/>
        <v>119</v>
      </c>
      <c r="T12" s="8">
        <f t="shared" si="11"/>
        <v>169</v>
      </c>
      <c r="V12" s="1">
        <f t="shared" si="16"/>
        <v>144</v>
      </c>
      <c r="W12" s="1">
        <f t="shared" si="17"/>
        <v>108</v>
      </c>
      <c r="X12" s="1">
        <f t="shared" si="18"/>
        <v>180</v>
      </c>
      <c r="Z12" s="8">
        <f t="shared" si="19"/>
        <v>168</v>
      </c>
      <c r="AA12" s="8">
        <f t="shared" si="20"/>
        <v>95</v>
      </c>
      <c r="AB12" s="8">
        <f t="shared" si="21"/>
        <v>193</v>
      </c>
      <c r="AD12" s="9">
        <f t="shared" si="23"/>
        <v>192</v>
      </c>
      <c r="AE12" s="9">
        <f t="shared" si="24"/>
        <v>80</v>
      </c>
      <c r="AF12" s="9">
        <f t="shared" si="25"/>
        <v>208</v>
      </c>
      <c r="AH12" s="9">
        <f t="shared" si="26"/>
        <v>216</v>
      </c>
      <c r="AI12" s="9">
        <f t="shared" si="27"/>
        <v>63</v>
      </c>
      <c r="AJ12" s="9">
        <f t="shared" si="28"/>
        <v>225</v>
      </c>
      <c r="AL12" s="9">
        <f t="shared" si="30"/>
        <v>240</v>
      </c>
      <c r="AM12" s="9">
        <f t="shared" si="31"/>
        <v>44</v>
      </c>
      <c r="AN12" s="9">
        <f t="shared" si="32"/>
        <v>244</v>
      </c>
    </row>
    <row r="13" spans="1:41" x14ac:dyDescent="0.3">
      <c r="A13" s="7">
        <f t="shared" si="29"/>
        <v>13</v>
      </c>
      <c r="B13" s="9">
        <f t="shared" ref="B13:B14" si="33">2*$A13*C$1</f>
        <v>26</v>
      </c>
      <c r="C13" s="9">
        <f t="shared" si="14"/>
        <v>168</v>
      </c>
      <c r="D13" s="9">
        <f t="shared" ref="D13:D14" si="34">$A13^2+C$1^2</f>
        <v>170</v>
      </c>
      <c r="F13" s="8">
        <f t="shared" ref="F13:F14" si="35">2*$A13*G$1</f>
        <v>52</v>
      </c>
      <c r="G13" s="8">
        <f t="shared" si="1"/>
        <v>165</v>
      </c>
      <c r="H13" s="8">
        <f t="shared" ref="H13:H14" si="36">$A13^2+G$1^2</f>
        <v>173</v>
      </c>
      <c r="J13" s="9">
        <f t="shared" ref="J13:J14" si="37">2*$A13*K$1</f>
        <v>78</v>
      </c>
      <c r="K13" s="9">
        <f t="shared" si="4"/>
        <v>160</v>
      </c>
      <c r="L13" s="9">
        <f t="shared" ref="L13:L14" si="38">$A13^2+K$1^2</f>
        <v>178</v>
      </c>
      <c r="N13" s="8">
        <f t="shared" ref="N13:N14" si="39">2*$A13*O$1</f>
        <v>104</v>
      </c>
      <c r="O13" s="8">
        <f t="shared" si="7"/>
        <v>153</v>
      </c>
      <c r="P13" s="8">
        <f t="shared" ref="P13:P14" si="40">$A13^2+O$1^2</f>
        <v>185</v>
      </c>
      <c r="R13" s="9">
        <f t="shared" ref="R13:R14" si="41">2*$A13*S$1</f>
        <v>130</v>
      </c>
      <c r="S13" s="9">
        <f t="shared" si="10"/>
        <v>144</v>
      </c>
      <c r="T13" s="9">
        <f t="shared" ref="T13:T14" si="42">$A13^2+S$1^2</f>
        <v>194</v>
      </c>
      <c r="V13" s="8">
        <f t="shared" ref="V13:V14" si="43">2*$A13*W$1</f>
        <v>156</v>
      </c>
      <c r="W13" s="8">
        <f t="shared" si="17"/>
        <v>133</v>
      </c>
      <c r="X13" s="8">
        <f t="shared" ref="X13:X14" si="44">$A13^2+W$1^2</f>
        <v>205</v>
      </c>
      <c r="Z13" s="9">
        <f t="shared" ref="Z13:Z14" si="45">2*$A13*AA$1</f>
        <v>182</v>
      </c>
      <c r="AA13" s="9">
        <f t="shared" si="20"/>
        <v>120</v>
      </c>
      <c r="AB13" s="9">
        <f t="shared" ref="AB13:AB14" si="46">$A13^2+AA$1^2</f>
        <v>218</v>
      </c>
      <c r="AD13" s="8">
        <f t="shared" si="23"/>
        <v>208</v>
      </c>
      <c r="AE13" s="8">
        <f t="shared" si="24"/>
        <v>105</v>
      </c>
      <c r="AF13" s="8">
        <f t="shared" si="25"/>
        <v>233</v>
      </c>
      <c r="AH13" s="9">
        <f t="shared" si="26"/>
        <v>234</v>
      </c>
      <c r="AI13" s="9">
        <f t="shared" si="27"/>
        <v>88</v>
      </c>
      <c r="AJ13" s="9">
        <f t="shared" si="28"/>
        <v>250</v>
      </c>
      <c r="AL13" s="8">
        <f t="shared" si="30"/>
        <v>260</v>
      </c>
      <c r="AM13" s="8">
        <f t="shared" si="31"/>
        <v>69</v>
      </c>
      <c r="AN13" s="8">
        <f t="shared" si="32"/>
        <v>269</v>
      </c>
    </row>
    <row r="14" spans="1:41" x14ac:dyDescent="0.3">
      <c r="A14" s="7">
        <f t="shared" si="29"/>
        <v>14</v>
      </c>
      <c r="B14" s="8">
        <f t="shared" si="33"/>
        <v>28</v>
      </c>
      <c r="C14" s="8">
        <f t="shared" si="14"/>
        <v>195</v>
      </c>
      <c r="D14" s="8">
        <f t="shared" si="34"/>
        <v>197</v>
      </c>
      <c r="F14" s="1">
        <f t="shared" si="35"/>
        <v>56</v>
      </c>
      <c r="G14" s="1">
        <f t="shared" si="1"/>
        <v>192</v>
      </c>
      <c r="H14" s="1">
        <f t="shared" si="36"/>
        <v>200</v>
      </c>
      <c r="J14" s="8">
        <f t="shared" si="37"/>
        <v>84</v>
      </c>
      <c r="K14" s="8">
        <f t="shared" si="4"/>
        <v>187</v>
      </c>
      <c r="L14" s="8">
        <f t="shared" si="38"/>
        <v>205</v>
      </c>
      <c r="N14" s="1">
        <f t="shared" si="39"/>
        <v>112</v>
      </c>
      <c r="O14" s="1">
        <f t="shared" si="7"/>
        <v>180</v>
      </c>
      <c r="P14" s="1">
        <f t="shared" si="40"/>
        <v>212</v>
      </c>
      <c r="R14" s="8">
        <f t="shared" si="41"/>
        <v>140</v>
      </c>
      <c r="S14" s="8">
        <f t="shared" si="10"/>
        <v>171</v>
      </c>
      <c r="T14" s="8">
        <f t="shared" si="42"/>
        <v>221</v>
      </c>
      <c r="V14" s="1">
        <f t="shared" si="43"/>
        <v>168</v>
      </c>
      <c r="W14" s="1">
        <f t="shared" si="17"/>
        <v>160</v>
      </c>
      <c r="X14" s="1">
        <f t="shared" si="44"/>
        <v>232</v>
      </c>
      <c r="Z14" s="9">
        <f t="shared" si="45"/>
        <v>196</v>
      </c>
      <c r="AA14" s="9">
        <f t="shared" si="20"/>
        <v>147</v>
      </c>
      <c r="AB14" s="9">
        <f t="shared" si="46"/>
        <v>245</v>
      </c>
      <c r="AD14" s="9">
        <f t="shared" si="23"/>
        <v>224</v>
      </c>
      <c r="AE14" s="9">
        <f t="shared" si="24"/>
        <v>132</v>
      </c>
      <c r="AF14" s="9">
        <f t="shared" si="25"/>
        <v>260</v>
      </c>
      <c r="AH14" s="8">
        <f t="shared" si="26"/>
        <v>252</v>
      </c>
      <c r="AI14" s="8">
        <f t="shared" si="27"/>
        <v>115</v>
      </c>
      <c r="AJ14" s="8">
        <f t="shared" si="28"/>
        <v>277</v>
      </c>
      <c r="AL14" s="9">
        <f t="shared" si="30"/>
        <v>280</v>
      </c>
      <c r="AM14" s="9">
        <f t="shared" si="31"/>
        <v>96</v>
      </c>
      <c r="AN14" s="9">
        <f t="shared" si="32"/>
        <v>296</v>
      </c>
    </row>
    <row r="15" spans="1:41" x14ac:dyDescent="0.3">
      <c r="A15" s="7">
        <f t="shared" si="29"/>
        <v>15</v>
      </c>
      <c r="B15" s="9">
        <f t="shared" ref="B15" si="47">2*$A15*C$1</f>
        <v>30</v>
      </c>
      <c r="C15" s="9">
        <f t="shared" si="14"/>
        <v>224</v>
      </c>
      <c r="D15" s="9">
        <f t="shared" ref="D15" si="48">$A15^2+C$1^2</f>
        <v>226</v>
      </c>
      <c r="F15" s="8">
        <f t="shared" ref="F15" si="49">2*$A15*G$1</f>
        <v>60</v>
      </c>
      <c r="G15" s="8">
        <f t="shared" si="1"/>
        <v>221</v>
      </c>
      <c r="H15" s="8">
        <f t="shared" ref="H15" si="50">$A15^2+G$1^2</f>
        <v>229</v>
      </c>
      <c r="J15" s="9">
        <f t="shared" ref="J15" si="51">2*$A15*K$1</f>
        <v>90</v>
      </c>
      <c r="K15" s="9">
        <f t="shared" si="4"/>
        <v>216</v>
      </c>
      <c r="L15" s="9">
        <f t="shared" ref="L15" si="52">$A15^2+K$1^2</f>
        <v>234</v>
      </c>
      <c r="N15" s="8">
        <f t="shared" ref="N15" si="53">2*$A15*O$1</f>
        <v>120</v>
      </c>
      <c r="O15" s="8">
        <f t="shared" si="7"/>
        <v>209</v>
      </c>
      <c r="P15" s="8">
        <f t="shared" ref="P15" si="54">$A15^2+O$1^2</f>
        <v>241</v>
      </c>
      <c r="R15" s="9">
        <f t="shared" ref="R15" si="55">2*$A15*S$1</f>
        <v>150</v>
      </c>
      <c r="S15" s="9">
        <f t="shared" si="10"/>
        <v>200</v>
      </c>
      <c r="T15" s="9">
        <f t="shared" ref="T15" si="56">$A15^2+S$1^2</f>
        <v>250</v>
      </c>
      <c r="V15" s="9">
        <f t="shared" ref="V15" si="57">2*$A15*W$1</f>
        <v>180</v>
      </c>
      <c r="W15" s="9">
        <f t="shared" si="17"/>
        <v>189</v>
      </c>
      <c r="X15" s="9">
        <f t="shared" ref="X15" si="58">$A15^2+W$1^2</f>
        <v>261</v>
      </c>
      <c r="Z15" s="9">
        <f t="shared" ref="Z15" si="59">2*$A15*AA$1</f>
        <v>210</v>
      </c>
      <c r="AA15" s="9">
        <f t="shared" si="20"/>
        <v>176</v>
      </c>
      <c r="AB15" s="9">
        <f t="shared" ref="AB15" si="60">$A15^2+AA$1^2</f>
        <v>274</v>
      </c>
      <c r="AD15" s="8">
        <f t="shared" ref="AD15" si="61">2*$A15*AE$1</f>
        <v>240</v>
      </c>
      <c r="AE15" s="8">
        <f t="shared" si="24"/>
        <v>161</v>
      </c>
      <c r="AF15" s="8">
        <f t="shared" ref="AF15" si="62">$A15^2+AE$1^2</f>
        <v>289</v>
      </c>
      <c r="AH15" s="9">
        <f t="shared" ref="AH15" si="63">2*$A15*AI$1</f>
        <v>270</v>
      </c>
      <c r="AI15" s="9">
        <f t="shared" si="27"/>
        <v>144</v>
      </c>
      <c r="AJ15" s="9">
        <f t="shared" ref="AJ15" si="64">$A15^2+AI$1^2</f>
        <v>306</v>
      </c>
      <c r="AL15" s="9">
        <f t="shared" ref="AL15" si="65">2*$A15*AM$1</f>
        <v>300</v>
      </c>
      <c r="AM15" s="9">
        <f t="shared" si="31"/>
        <v>125</v>
      </c>
      <c r="AN15" s="9">
        <f t="shared" ref="AN15" si="66">$A15^2+AM$1^2</f>
        <v>325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ODEs</vt:lpstr>
      <vt:lpstr>Triples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 George</dc:creator>
  <cp:lastModifiedBy>Glyn George</cp:lastModifiedBy>
  <dcterms:created xsi:type="dcterms:W3CDTF">2025-03-13T13:51:02Z</dcterms:created>
  <dcterms:modified xsi:type="dcterms:W3CDTF">2025-03-21T13:14:33Z</dcterms:modified>
</cp:coreProperties>
</file>